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KCA\1.PROJECTS\1.PROJECTS\2.SD College Alappuzha\Tender Doc\Additional works  - sump &amp;pump room, compound wall, practice wicket, maingate structue,drainage, pond work, toilet block\"/>
    </mc:Choice>
  </mc:AlternateContent>
  <xr:revisionPtr revIDLastSave="0" documentId="13_ncr:1_{231B83D3-5E3A-4696-B0CF-1BDB6CC09388}" xr6:coauthVersionLast="47" xr6:coauthVersionMax="47" xr10:uidLastSave="{00000000-0000-0000-0000-000000000000}"/>
  <bookViews>
    <workbookView xWindow="-108" yWindow="-108" windowWidth="23256" windowHeight="13896" xr2:uid="{00000000-000D-0000-FFFF-FFFF00000000}"/>
  </bookViews>
  <sheets>
    <sheet name="Schedule" sheetId="1" r:id="rId1"/>
    <sheet name="ABSTRACT" sheetId="4" r:id="rId2"/>
    <sheet name="General Specification sheet" sheetId="3" r:id="rId3"/>
    <sheet name="Sheet1" sheetId="2" r:id="rId4"/>
  </sheets>
  <definedNames>
    <definedName name="_xlnm.Print_Area" localSheetId="1">ABSTRACT!$A$1:$F$22</definedName>
    <definedName name="_xlnm.Print_Area" localSheetId="2">'General Specification sheet'!$A$1:$C$38</definedName>
    <definedName name="_xlnm.Print_Area" localSheetId="0">Schedule!$A$1:$H$128</definedName>
    <definedName name="_xlnm.Print_Titles" localSheetId="0">Schedule!$4:$4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 l="1"/>
  <c r="F28" i="1"/>
  <c r="A34" i="3"/>
  <c r="A35" i="3" s="1"/>
  <c r="A33" i="3"/>
  <c r="A28" i="3"/>
  <c r="A29" i="3" s="1"/>
  <c r="A30" i="3" s="1"/>
  <c r="A6" i="3"/>
  <c r="A7" i="3" s="1"/>
  <c r="A8" i="3" s="1"/>
  <c r="A9" i="3" s="1"/>
  <c r="A10" i="3" s="1"/>
  <c r="A11" i="3" s="1"/>
  <c r="A12" i="3" s="1"/>
  <c r="A13" i="3" s="1"/>
  <c r="A14" i="3" s="1"/>
  <c r="A15" i="3" s="1"/>
  <c r="A16" i="3" s="1"/>
  <c r="A17" i="3" s="1"/>
  <c r="F118" i="1" l="1"/>
  <c r="F52" i="1"/>
  <c r="F7" i="1"/>
  <c r="F8" i="1"/>
  <c r="F9" i="1"/>
  <c r="F10" i="1"/>
  <c r="F11" i="1"/>
  <c r="F12" i="1"/>
  <c r="F13" i="1"/>
  <c r="F14" i="1"/>
  <c r="F15" i="1"/>
  <c r="F16" i="1"/>
  <c r="F17" i="1"/>
  <c r="F18" i="1"/>
  <c r="F19" i="1"/>
  <c r="F20" i="1"/>
  <c r="F21" i="1"/>
  <c r="F22" i="1"/>
  <c r="F23" i="1"/>
  <c r="F24" i="1"/>
  <c r="F25" i="1"/>
  <c r="F26" i="1"/>
  <c r="F27" i="1"/>
  <c r="F30" i="1"/>
  <c r="F31" i="1"/>
  <c r="F32" i="1"/>
  <c r="F33" i="1"/>
  <c r="F35" i="1"/>
  <c r="F36" i="1"/>
  <c r="F37" i="1"/>
  <c r="F38" i="1"/>
  <c r="F39" i="1"/>
  <c r="F40" i="1"/>
  <c r="F41" i="1"/>
  <c r="F42" i="1"/>
  <c r="F43" i="1"/>
  <c r="F45" i="1"/>
  <c r="F46" i="1"/>
  <c r="F47" i="1"/>
  <c r="F48" i="1"/>
  <c r="F49" i="1"/>
  <c r="F50" i="1"/>
  <c r="F51" i="1"/>
  <c r="F54" i="1"/>
  <c r="F55" i="1"/>
  <c r="F56" i="1"/>
  <c r="F57" i="1"/>
  <c r="F58" i="1"/>
  <c r="F59" i="1"/>
  <c r="F60" i="1"/>
  <c r="F61" i="1"/>
  <c r="F62" i="1"/>
  <c r="F63" i="1"/>
  <c r="F64" i="1"/>
  <c r="F65" i="1"/>
  <c r="F66" i="1"/>
  <c r="F68" i="1"/>
  <c r="F69" i="1"/>
  <c r="F70" i="1"/>
  <c r="F71" i="1"/>
  <c r="F72"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6" i="1"/>
  <c r="A7" i="1"/>
  <c r="A8" i="1" s="1"/>
  <c r="A9" i="1" s="1"/>
  <c r="A10" i="1" s="1"/>
  <c r="A11" i="1" s="1"/>
  <c r="A12" i="1" s="1"/>
  <c r="A13" i="1" s="1"/>
  <c r="A14" i="1" s="1"/>
  <c r="A15" i="1" s="1"/>
  <c r="A16" i="1" s="1"/>
  <c r="A17" i="1" s="1"/>
  <c r="A18" i="1" s="1"/>
  <c r="A19" i="1" s="1"/>
  <c r="A20" i="1" s="1"/>
  <c r="A21" i="1" s="1"/>
  <c r="A22" i="1" s="1"/>
  <c r="A23" i="1" s="1"/>
  <c r="A24" i="1" s="1"/>
  <c r="A25" i="1" s="1"/>
  <c r="A26" i="1" s="1"/>
  <c r="A27" i="1" s="1"/>
  <c r="A31" i="1" l="1"/>
  <c r="A32" i="1" s="1"/>
  <c r="A33" i="1" s="1"/>
  <c r="A35" i="1" s="1"/>
  <c r="A36" i="1" s="1"/>
  <c r="A37" i="1" s="1"/>
  <c r="A38" i="1" s="1"/>
  <c r="A39" i="1" s="1"/>
  <c r="A40" i="1" s="1"/>
  <c r="A41" i="1" s="1"/>
  <c r="A42" i="1" s="1"/>
  <c r="A43" i="1" s="1"/>
  <c r="A45" i="1" s="1"/>
  <c r="A46" i="1" s="1"/>
  <c r="A47" i="1" s="1"/>
  <c r="A48" i="1" s="1"/>
  <c r="A49" i="1" s="1"/>
  <c r="A50" i="1" s="1"/>
  <c r="A51" i="1" s="1"/>
  <c r="A52" i="1" s="1"/>
  <c r="A54" i="1" s="1"/>
  <c r="A55" i="1" s="1"/>
  <c r="A56" i="1" s="1"/>
  <c r="A57" i="1" s="1"/>
  <c r="A58" i="1" s="1"/>
  <c r="A59" i="1" s="1"/>
  <c r="A60" i="1" s="1"/>
  <c r="A61" i="1" s="1"/>
  <c r="A62" i="1" s="1"/>
  <c r="A63" i="1" s="1"/>
  <c r="A64" i="1" s="1"/>
  <c r="A65" i="1" s="1"/>
  <c r="A66" i="1" s="1"/>
  <c r="A68" i="1" s="1"/>
  <c r="A69" i="1" s="1"/>
  <c r="A70" i="1" s="1"/>
  <c r="A71" i="1" s="1"/>
  <c r="A72"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28" i="1"/>
</calcChain>
</file>

<file path=xl/sharedStrings.xml><?xml version="1.0" encoding="utf-8"?>
<sst xmlns="http://schemas.openxmlformats.org/spreadsheetml/2006/main" count="331" uniqueCount="214">
  <si>
    <t>KERALA CRICKET ASSOCIATION</t>
  </si>
  <si>
    <t>Sl.
No.</t>
  </si>
  <si>
    <t>Quantity</t>
  </si>
  <si>
    <t>Description</t>
  </si>
  <si>
    <t>Unit</t>
  </si>
  <si>
    <t>Amount</t>
  </si>
  <si>
    <t>Rate in Figures</t>
  </si>
  <si>
    <t>Rate in words</t>
  </si>
  <si>
    <t>PART A: Construction of Sump and Pump Room</t>
  </si>
  <si>
    <t>m3</t>
  </si>
  <si>
    <t>Demolishing brick work manually/ by mechanical means including stacking of serviceable material and disposal of unserviceable material within 50 metres lead as per direction of Engineer-in-charge.</t>
  </si>
  <si>
    <t>Solid block masonry using pre cast solid blocks (Factory made) of size 30x20x15 cm or nearest available size confirming to IS 2185 part I of 1979 for foundation and plinth with thickness 15cm in: CM 1:6 ( 1 cement :6 coarse sand) etc</t>
  </si>
  <si>
    <t>m2</t>
  </si>
  <si>
    <t>15mm cement plaster on the rough side of the single or half brick wall of mix : 1:4 (1 cement : 4 Coarse sand)</t>
  </si>
  <si>
    <t>sqm</t>
  </si>
  <si>
    <t>cum</t>
  </si>
  <si>
    <t>m</t>
  </si>
  <si>
    <t>kg</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</si>
  <si>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</si>
  <si>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no</t>
  </si>
  <si>
    <t>Supply and fixing C.I cover with frame for manholes 600x600mm square C.I cover (light duty) the weight of the cover to be not less than 23 kg</t>
  </si>
  <si>
    <t>Solid block masonry using pre cast solid blocks (Factory made) of size 30x20x15 cm or nearest available size confirming to IS 2185 part I of 1979 for foundation and plinth with thickness 15cm in: CM 1:6 ( 1cement :6 coarse sand) etc complete</t>
  </si>
  <si>
    <t>12 mm cement plaster of mix : 1:4 (1 cement: 4 fine sand)</t>
  </si>
  <si>
    <t>6 mm cement plaster of mix : 1:3 (1 cement : 3 fine sand)</t>
  </si>
  <si>
    <t>Clearing grass and removal of the rubbish up to a distance of 50 m outside the periphery of the area cleared.</t>
  </si>
  <si>
    <t>Providing and laying in position cement concrete of specified grade excluding the cost of centering and shuttering - All work up to plinth level : 1:4:8 (1 Cement : 4 coarse sand (zone-III) : 8 graded stone
aggregate 40 mm nominal size)</t>
  </si>
  <si>
    <t>Providing and laying in position cement concrete of specified grade excluding the cost of centering and shuttering - All work up to plinth level : 1:1½:3 (1 Cement: 1½ coarse sand (zone-III) : 3 graded stone aggregate 20 mm nominal size)</t>
  </si>
  <si>
    <t>Centering and shuttering including strutting, propping etc. and removal of form work for : Foundations, footings, bases for columns sqm</t>
  </si>
  <si>
    <t>Centering and shuttering including strutting, propping etc. and removal of form work for : Walls (any thickness) including attached pilasters, butteresses, plinth and string courses etc.</t>
  </si>
  <si>
    <t>Centering and shuttering including strutting, propping etc. and removal of form work for : Suspended floors, roofs, landings, balconies and access platform</t>
  </si>
  <si>
    <t>Centering and shuttering including strutting,propping etc. and removal of form work for Lintels, beams, plinth beams, girders, bressumers and cantilevers</t>
  </si>
  <si>
    <t>Centering and shuttering including strutting,propping etc. and removalof form work for Edges of slabs and breaks in floors and walls, Under 20 cm wide</t>
  </si>
  <si>
    <t>Steel reinforcement for R.C.C. work including straightening, cutting, bending, placing in position and binding all complete upto plinth level. Thermo-Mechanically Treated bars of grade Fe-500D or more.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</si>
  <si>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t>
  </si>
  <si>
    <t>Steel reinforcement for R.C.C. work including straightening, cutting,bending, placing in position and binding all complete upto plinth level. Thermo-Mechanically Treated bars of grade Fe-500D or more.</t>
  </si>
  <si>
    <t>Finishing with Deluxe Multi surface paint system for interiors and exteriors using Primer as per manufacturers specifications : Two or more coats applied on walls @ 1.25 ltr/10 sqm over and including one coat of Special primer applied @ 0.75 ltr /10 sqm</t>
  </si>
  <si>
    <t>Providing and fixing 1mm thick M.S. sheet door with frame of 40x40x6 mm angle iron and 3 mm M.S. gusset plates at the junctions and corners, all necessary fittings complete, including applying a priming coat of approved steel primer. Using flats 30x6mm for diagonal braces and central cross piece</t>
  </si>
  <si>
    <t>Providing 40x5 mm flat iron hold fast 40 cm long including fixing to frame with 10 mm diameter bolts, nuts and wooden plugs and embedding in cement concrete block 30x10x15cm 1:3:6 mix (1 cement : 3 coarse sand : 6 graded stone aggregate 20mm nominal size).</t>
  </si>
  <si>
    <t>Painting with synthetic enamel paint of approved brand and manufacture to give an even shade : Two or more coats on new work</t>
  </si>
  <si>
    <t>PART B: Rectification work of Compound wall</t>
  </si>
  <si>
    <t>Finishing walls with Acrylic Smooth exterior paint of required shade: New work (Two or more coat applied @ 1.67 ltr/10 sqmover and including priming coat of exterior primer applied @ 2.20 kg/10 sqm)</t>
  </si>
  <si>
    <t>Providing and  laying in  plain  cement  concrete  of  specified grade excluding the cost of centering and shuttering - All work up to plinth level : 1:4:8 (1 Cement : 4 coarse sand (zone-III) : 8 graded    stone    aggregate    40    mm    nominal    size,    Cement consumption should be of  171 kg/cum)</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</si>
  <si>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</si>
  <si>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Centering and shuttering including strutting, propping etc. and removal of form work for  Foundations, footings, bases for columns</t>
  </si>
  <si>
    <t>Providing and laying in position specified grade of Reinforced Cement Concrete, excluding the cost of centering, shuttering, finishing ans reinforcement - All work up to plinth level : 1:2:4 (1 Cement : 2 coarse sand (zone-III) : 4 graded stone aggregate 20 mm nominal size)</t>
  </si>
  <si>
    <t>Steel reinforcement for R.C.C. work including straightening, cutting, bending,placing in position and binding all complete upto plinth level - Thermo-Mechanically Treated bars of grade Fe-500D or more.</t>
  </si>
  <si>
    <t>15 mm cement plaster on rough side of single or half brick wall of mix: 1:4 (1 cement: 4 coarse sand)</t>
  </si>
  <si>
    <t xml:space="preserve">Providing and fixing 2.50 mm thick (Black  / Green colour) HDPE net for practice nets/ side covering net, as required at the site measurments, mesh size 40x40 etc,Including  cost and conveyance of all fittings and  materials to site, labour charges etc complete as per the direction of Engineer-incharge
</t>
  </si>
  <si>
    <t xml:space="preserve">PART C: Construction of Twin Practice Wickets </t>
  </si>
  <si>
    <t>PART D: Construction of Main Gate Structure</t>
  </si>
  <si>
    <t>Stone tile work for wall lining upto 10 m height with special adhesive over 12 mm thick bed of cement mortar 1:3 (1 cement : 3 coarse sand), including pointing in white cement with an admixture of pigment to match the stone shade.Granite stone of any colour and shade</t>
  </si>
  <si>
    <t>days</t>
  </si>
  <si>
    <t>Dewatering shall be carried out using a 5 HP diesel or electric pump to maintain dry conditions in excavated areas for the duration of construction activities. The pump shall have the necessary capacity to handle site-specific groundwater ingress. Installation shall include appropriate suction and discharge hoses, with suction hoses equipped with strainers to prevent debris entry. Hoses shall be securely clamped and laid out to avoid kinks or obstructions to flow. The pump shall be positioned on stable ground above the high water level, yet close enough for effective suction.  Discharged water shall be directed to approved drainage points to prevent site flooding and comply with environmental guidelines. Upon completion of dewatering, the contractor shall demobilize all equipment and accessories, restoring the site to its original condition.</t>
  </si>
  <si>
    <t>Dry rubble masonry with hard stone in foundation and plinth including
levelling up with cement concrete 1:6:12 Stones shall be laid carefully without mortar, ensuring stable and tight interlocking of stones to maintain structural integrity. No cement mortar shall be used in the masonry, and stones shall be selected and placed to minimize voids. All stones shall be fitted tightly, utilizing smaller stones as fillers where needed, to achieve a compact and robust construction.</t>
  </si>
  <si>
    <t>PART F: Capacity Enhancement of Existing Pond</t>
  </si>
  <si>
    <t>Transporting the excavated  earth within a lead of 1km including hire charges of lorry /tipper ,loading &amp; unloading charges etc.. Complete as per the direction of Engineer in charge</t>
  </si>
  <si>
    <t>Providing and laying in position cement concrete of specified grade excluding the cost of centering and shuttering - All work up to plinth level : 1:4:8 (1 Cement : 4 coarse sand (zone-III) : 8 graded stone aggregate 40 mm nominal size)</t>
  </si>
  <si>
    <t>Centering and shuttering including strutting, propping etc. and removal of form for all heights -Walls (any thickness) including attached pilasters, butteresses,
plinth and string courses etc.</t>
  </si>
  <si>
    <t>Providing and laying up to floor five level reinforced cement concrete in kerbs, steps and the like excluding the cost of centering, shuttering, finishing and reinforcement with 1:1.5:3 (1 cement : 1.5 coarse sand(zone-III) : 3 graded stone aggregate 20 mm nominal size).</t>
  </si>
  <si>
    <t>Backfilling &amp; consolidation the earth with light tonnage type machine roller/ hand roller as per the direction of the Enginer in Charge</t>
  </si>
  <si>
    <t>Each</t>
  </si>
  <si>
    <t>Placing in position of Precast RCC Rectangular Covers on drains of sizes 1000x500x180mm, including cost of cartage, all lead &amp; lift,handling at site , wall top levelling course etc… all complete as per direction of Engineer in charge</t>
  </si>
  <si>
    <t>Placing in position of Precast RCC Rectangular Covers on drains of sizes 800x500x180mm, including cost of cartage, all lead &amp; lift,handling at site , wall top levelling course etc… all complete as per direction of Engineer in charge</t>
  </si>
  <si>
    <t>Providing &amp;fixing 110mm dia 4kgf PVC Pipes fixing in side wall for drain ,to collecting drain water to the drain as per the direction of Engineer in charge</t>
  </si>
  <si>
    <t>Providing &amp;fixing 150mm dia 6kgf PVC Pipes fixing in side wall for drain ,to collecting drain water to the drain as per the direction of Engineer in charge</t>
  </si>
  <si>
    <t>Providing and fixing GI Square Gratings of dimension 300mm x300mm x6mm(inside) with cover(heavy duty considered)</t>
  </si>
  <si>
    <t>Providing, Fixing, testing and commissioning 6 inch diameter PVC Non Return Valve including additional PVC fittings &amp; labours complete as per direction of Engineer in charge</t>
  </si>
  <si>
    <t>PART E: Construction of External Surface Drainage</t>
  </si>
  <si>
    <r>
      <rPr>
        <sz val="11.5"/>
        <rFont val="Arial MT"/>
        <family val="2"/>
      </rPr>
      <t>m2</t>
    </r>
  </si>
  <si>
    <r>
      <rPr>
        <sz val="11.5"/>
        <rFont val="Arial MT"/>
        <family val="2"/>
      </rPr>
      <t xml:space="preserve">Clearing grass and removal of the rubbish up to a distance of 50 m outside the periphery of
</t>
    </r>
    <r>
      <rPr>
        <sz val="11.5"/>
        <rFont val="Arial MT"/>
        <family val="2"/>
      </rPr>
      <t>the area cleared.</t>
    </r>
  </si>
  <si>
    <r>
      <rPr>
        <sz val="11.5"/>
        <rFont val="Arial MT"/>
        <family val="2"/>
      </rPr>
      <t>m3</t>
    </r>
  </si>
  <si>
    <r>
      <rPr>
        <sz val="11.5"/>
        <rFont val="Arial MT"/>
        <family val="2"/>
      </rPr>
      <t xml:space="preserve">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t>
    </r>
    <r>
      <rPr>
        <sz val="11.5"/>
        <rFont val="Arial MT"/>
        <family val="2"/>
      </rPr>
      <t>1.5m.</t>
    </r>
  </si>
  <si>
    <r>
      <rPr>
        <sz val="11.5"/>
        <rFont val="Arial MT"/>
        <family val="2"/>
      </rPr>
      <t xml:space="preserve">Providing and laying in position cement concrete of specified grade excluding the cost of centering and shuttering - All work up to plinth level : 1:4:8 (1 Cement : 4 coarse sand (zone-III) : 8 graded stone aggregate 40 mm
</t>
    </r>
    <r>
      <rPr>
        <sz val="11.5"/>
        <rFont val="Arial MT"/>
        <family val="2"/>
      </rPr>
      <t>nominal size)</t>
    </r>
  </si>
  <si>
    <r>
      <rPr>
        <sz val="11.5"/>
        <rFont val="Arial MT"/>
        <family val="2"/>
      </rPr>
      <t>Centering and shuttering including strutting, propping etc. and removal of form work for Foundations, footings, bases for columns</t>
    </r>
  </si>
  <si>
    <r>
      <rPr>
        <sz val="11.5"/>
        <rFont val="Arial MT"/>
        <family val="2"/>
      </rPr>
      <t xml:space="preserve">Centering and shuttering including strutting, propping etc. and removal of form for all heights - Columns, Pillars, Piers, Abutments,
</t>
    </r>
    <r>
      <rPr>
        <sz val="11.5"/>
        <rFont val="Arial MT"/>
        <family val="2"/>
      </rPr>
      <t>Posts and Struts</t>
    </r>
  </si>
  <si>
    <r>
      <rPr>
        <sz val="11.5"/>
        <rFont val="Arial MT"/>
        <family val="2"/>
      </rPr>
      <t xml:space="preserve">Centering and shuttering including strutting, propping etc. and removal of form for all heights - Lintels, beams, plinth beams,
</t>
    </r>
    <r>
      <rPr>
        <sz val="11.5"/>
        <rFont val="Arial MT"/>
        <family val="2"/>
      </rPr>
      <t>girders, bressumers and cantilevers</t>
    </r>
  </si>
  <si>
    <r>
      <rPr>
        <sz val="11.5"/>
        <rFont val="Arial MT"/>
        <family val="2"/>
      </rPr>
      <t>Providing and laying in position specified grade of reinforced cement concrete, excluding the cost of centering, shuttering, finishing and reinforcement - All work up to plinth level :  1:1.5:3 (1 cement : 1.5 coarse sand (zone-III): 3 graded stone aggregate 20 mm nominal size)</t>
    </r>
  </si>
  <si>
    <r>
      <rPr>
        <sz val="11.5"/>
        <rFont val="Arial MT"/>
        <family val="2"/>
      </rPr>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r>
  </si>
  <si>
    <r>
      <rPr>
        <sz val="11.5"/>
        <rFont val="Arial MT"/>
        <family val="2"/>
      </rPr>
      <t>kg</t>
    </r>
  </si>
  <si>
    <r>
      <rPr>
        <sz val="11.5"/>
        <rFont val="Arial MT"/>
        <family val="2"/>
      </rPr>
      <t>Steel reinforcement for R.C.C. work including straightening, cutting, bending,placing in position and binding all complete upto plinth level - Thermo-Mechanically Treated bars of grade Fe-500D or more.</t>
    </r>
  </si>
  <si>
    <r>
      <rPr>
        <sz val="11.5"/>
        <rFont val="Arial MT"/>
        <family val="2"/>
      </rPr>
      <t xml:space="preserve">Solid block masonry using pre cast solid blocks (Factory made) of size 30x20x15 cm or nearest available size confirming to IS 2185 part I of 1979 for foundation and plinth with thickness 15cm in: CM 1:6 ( 1 cement :6
</t>
    </r>
    <r>
      <rPr>
        <sz val="11.5"/>
        <rFont val="Arial MT"/>
        <family val="2"/>
      </rPr>
      <t>coarse sand) etc</t>
    </r>
  </si>
  <si>
    <r>
      <rPr>
        <sz val="11.5"/>
        <rFont val="Arial MT"/>
        <family val="2"/>
      </rPr>
      <t xml:space="preserve">Supplying and filling sorroundings and basement  with good earth including consolidating each deposited layer by ramming and watering   in layers not
</t>
    </r>
    <r>
      <rPr>
        <sz val="11.5"/>
        <rFont val="Arial MT"/>
        <family val="2"/>
      </rPr>
      <t>exceeding 20 cm in depth,</t>
    </r>
  </si>
  <si>
    <r>
      <rPr>
        <sz val="11.5"/>
        <rFont val="Arial MT"/>
        <family val="2"/>
      </rPr>
      <t xml:space="preserve">15 mm cement plaster on rough side of single or half brick wall of mix: 1:4 (1 cement: 4
</t>
    </r>
    <r>
      <rPr>
        <sz val="11.5"/>
        <rFont val="Arial MT"/>
        <family val="2"/>
      </rPr>
      <t>coarse sand)</t>
    </r>
  </si>
  <si>
    <r>
      <rPr>
        <sz val="11.5"/>
        <rFont val="Arial MT"/>
        <family val="2"/>
      </rPr>
      <t>Providing and fixing GI rectangle tube grills for windows/ ventilators of required pattern in frames of with M.S. angles,  flats, square or round pipes,bars etc. including priming coat with approved steel primer all complete, fixed in position by welding including cost of all materials, labour charges etc. complete.</t>
    </r>
  </si>
  <si>
    <r>
      <rPr>
        <sz val="11.5"/>
        <rFont val="Arial MT"/>
        <family val="2"/>
      </rPr>
      <t xml:space="preserve">Providing trafford, coloured trafford sheet roofing 0.50 mm thick or nearest available thickness of approved make ( Jindal, Hindalco,Oralium etc) including   vertical or curved surface, cost of materials, labour etc complete as per the direction of departmental
</t>
    </r>
    <r>
      <rPr>
        <sz val="11.5"/>
        <rFont val="Arial MT"/>
        <family val="2"/>
      </rPr>
      <t>officers at site</t>
    </r>
  </si>
  <si>
    <r>
      <rPr>
        <sz val="11.5"/>
        <rFont val="Arial MT"/>
        <family val="2"/>
      </rPr>
      <t>Providing and laying in position cement concrete of specified grade excluding the cost of centering and shuttering - All work up to plinth level :  1:3:6 (1 Cement : 3 coarse sand (zone-III) : 6 graded stone aggregate 20 mm nominal size) - Flooring Base</t>
    </r>
  </si>
  <si>
    <r>
      <rPr>
        <sz val="11.5"/>
        <rFont val="Arial MT"/>
        <family val="2"/>
      </rPr>
      <t>Providing and laying Ceramic glazed floor tiles of size 300x300 mm or available size (thickness to be specified by the manufacturer), of 1st quality, of approved make, in all colours, shades, laid on 20 mm thick bed of cement mortar 1:4 (1 Cement : 4 Coarse,sand), jointing with grey cement slurry @ 3.3 kg/ sq.m including pointing thejoints with white cement and matching pigments etc., complete.</t>
    </r>
  </si>
  <si>
    <r>
      <rPr>
        <sz val="11.5"/>
        <rFont val="Arial MT"/>
        <family val="2"/>
      </rPr>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r>
  </si>
  <si>
    <r>
      <rPr>
        <sz val="11.5"/>
        <rFont val="Arial MT"/>
        <family val="2"/>
      </rPr>
      <t>nos</t>
    </r>
  </si>
  <si>
    <r>
      <rPr>
        <sz val="11.5"/>
        <rFont val="Arial MT"/>
        <family val="2"/>
      </rPr>
      <t>Providing and fixing wash basin with C.I. brackets, 15 mm C.P. brass pillar taps, 32 mm C.P. brass waste of standard pattern, including painting of fittings and brackets, cutting and making good the walls wherever required:  White Vitreous China Wash basin size 550x400 mm with a pair of 15 mm C.P.brass pillar taps</t>
    </r>
  </si>
  <si>
    <r>
      <rPr>
        <sz val="11.5"/>
        <rFont val="Arial MT"/>
        <family val="2"/>
      </rPr>
      <t>Supplying and fixing 15mm CP angle cock 15 mm of approved quality  as per the  directions of the departmental offficers at site.</t>
    </r>
  </si>
  <si>
    <r>
      <rPr>
        <sz val="11.5"/>
        <rFont val="Arial MT"/>
        <family val="2"/>
      </rPr>
      <t xml:space="preserve">Supplying and fixing 15mm CP long body tap of approved quality  as per the  directions of
</t>
    </r>
    <r>
      <rPr>
        <sz val="11.5"/>
        <rFont val="Arial MT"/>
        <family val="2"/>
      </rPr>
      <t>the departmental offficers.</t>
    </r>
  </si>
  <si>
    <r>
      <rPr>
        <sz val="11.5"/>
        <rFont val="Arial MT"/>
        <family val="2"/>
      </rPr>
      <t>no</t>
    </r>
  </si>
  <si>
    <r>
      <rPr>
        <sz val="11.5"/>
        <rFont val="Arial MT"/>
        <family val="2"/>
      </rPr>
      <t xml:space="preserve">Supplying and fixing gents urinal pan of
</t>
    </r>
    <r>
      <rPr>
        <sz val="11.5"/>
        <rFont val="Arial MT"/>
        <family val="2"/>
      </rPr>
      <t>approved size and quality  as per the directions of the departmental offficers.</t>
    </r>
  </si>
  <si>
    <r>
      <rPr>
        <sz val="11.5"/>
        <rFont val="Arial MT"/>
        <family val="2"/>
      </rPr>
      <t xml:space="preserve">Providing and fixing Trap of self cleansing design with screwed down or hinged grating with or without vent arm complete, including cost of cutting and making good the walls and
</t>
    </r>
    <r>
      <rPr>
        <sz val="11.5"/>
        <rFont val="Arial MT"/>
        <family val="2"/>
      </rPr>
      <t>floors: PVC trap with grating</t>
    </r>
  </si>
  <si>
    <r>
      <rPr>
        <sz val="11.5"/>
        <rFont val="Arial MT"/>
        <family val="2"/>
      </rPr>
      <t>m</t>
    </r>
  </si>
  <si>
    <r>
      <rPr>
        <sz val="11.5"/>
        <rFont val="Arial MT"/>
        <family val="2"/>
      </rPr>
      <t>Providing and fixing to existing door frames. 30 mm thick Glass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14856, including fixing to frames.</t>
    </r>
  </si>
  <si>
    <r>
      <rPr>
        <sz val="11.5"/>
        <rFont val="Arial MT"/>
        <family val="2"/>
      </rPr>
      <t xml:space="preserve">Providing and fixing PVC pipes, fittings including fixing the pipe with clamps at 1.00 m spacing. This includes jointing of pipes &amp; fittings with one step PVC solvent cement and testing of joints complete as per direction of Engineer-in-Charge 40mm dia 10Kgf/cm2- exposed wall
</t>
    </r>
    <r>
      <rPr>
        <sz val="11.5"/>
        <rFont val="Arial MT"/>
        <family val="2"/>
      </rPr>
      <t xml:space="preserve">work, including cutting chases and making
</t>
    </r>
    <r>
      <rPr>
        <sz val="11.5"/>
        <rFont val="Arial MT"/>
        <family val="2"/>
      </rPr>
      <t>good the wall etc.</t>
    </r>
  </si>
  <si>
    <r>
      <rPr>
        <sz val="11.5"/>
        <rFont val="Arial MT"/>
        <family val="2"/>
      </rPr>
      <t xml:space="preserve">Providing and fixing PVC pipes, fittings including fixing the pipe with clamps at 1.00 m spacing. This includes jointing of pipes &amp; fittings with one step PVC solvent cement and testing of joints complete as per direction of Engineer-in-Charge 25mm dia 8Kgf/cm2-
</t>
    </r>
    <r>
      <rPr>
        <sz val="11.5"/>
        <rFont val="Arial MT"/>
        <family val="2"/>
      </rPr>
      <t>External work - Exposed on wall</t>
    </r>
  </si>
  <si>
    <r>
      <rPr>
        <sz val="11.5"/>
        <rFont val="Arial MT"/>
        <family val="2"/>
      </rPr>
      <t>Providing and fixing PVC pipes, fittings including fixing the pipe with clamps at 1.00 m spacing. This includes jointing of pipes &amp; fittings with one step PVC solvent cement and testing of joints complete as per direction of Engineer-in-Charge 20mm dia 10Kgf/cm2- Concealed work, including cutting chases and making good the wall etc.</t>
    </r>
  </si>
  <si>
    <r>
      <rPr>
        <sz val="11.5"/>
        <rFont val="Arial MT"/>
        <family val="2"/>
      </rPr>
      <t>Providing and fixing PVC pipes, fittings including fixing the pipe with clamps at 1.00 m spacing. This includes jointing of pipes &amp; fittings with one step PVC solvent cementand testing of joints complete as per direction of Engineer-in-Charge 20mm dia10Kgf/cm2- Internal work - Exposed on wall</t>
    </r>
  </si>
  <si>
    <r>
      <rPr>
        <sz val="11.5"/>
        <rFont val="Arial MT"/>
        <family val="2"/>
      </rPr>
      <t xml:space="preserve">Providing and fixing PVC pipes, fittings including fixing the pipe with clamps at 1.00  m spacing. This includes jointing of pipes &amp; fittings with one step PVC solvent cement  and testing of joints complete as per direction of Engineer-in-Charge . 50mm pipe 8 kgf/cm2
</t>
    </r>
    <r>
      <rPr>
        <sz val="11.5"/>
        <rFont val="Arial MT"/>
        <family val="2"/>
      </rPr>
      <t>Exposed on wall</t>
    </r>
  </si>
  <si>
    <r>
      <rPr>
        <sz val="11.5"/>
        <rFont val="Arial MT"/>
        <family val="2"/>
      </rPr>
      <t xml:space="preserve">Providing and fixing PVC pipes includings jointing of pipes with one step PVC solvent cement ,trenching, refilling &amp; testing of joints complete as per direction of Engineer in
</t>
    </r>
    <r>
      <rPr>
        <sz val="11.5"/>
        <rFont val="Arial MT"/>
        <family val="2"/>
      </rPr>
      <t>Charge. 75 mm dia 6 Kgf/cm2</t>
    </r>
  </si>
  <si>
    <r>
      <rPr>
        <sz val="11.5"/>
        <rFont val="Arial MT"/>
        <family val="2"/>
      </rPr>
      <t xml:space="preserve">Providing and fixing PVC gate valve  of
</t>
    </r>
    <r>
      <rPr>
        <sz val="11.5"/>
        <rFont val="Arial MT"/>
        <family val="2"/>
      </rPr>
      <t>approved quality  : 25 mm nominal bore</t>
    </r>
  </si>
  <si>
    <r>
      <rPr>
        <sz val="11.5"/>
        <rFont val="Arial MT"/>
        <family val="2"/>
      </rPr>
      <t>lr</t>
    </r>
  </si>
  <si>
    <r>
      <rPr>
        <sz val="11.5"/>
        <rFont val="Arial MT"/>
        <family val="2"/>
      </rPr>
      <t>Providing and placing on terrace polyethylene water storage tank, with cover and suitable locking arrangement and making necessary holes for inlet, outlet and overflow pipes but without fittings and the base support for tank.</t>
    </r>
  </si>
  <si>
    <r>
      <rPr>
        <sz val="11.5"/>
        <rFont val="Arial MT"/>
        <family val="2"/>
      </rPr>
      <t xml:space="preserve">Providing and fixing PTMT towel rail complete with brackets fixed to wooden cleats with CP brass screws with concealed fittings arrangement of approved quality and colour.
</t>
    </r>
    <r>
      <rPr>
        <sz val="11.5"/>
        <rFont val="Arial MT"/>
        <family val="2"/>
      </rPr>
      <t>600 mm long towel rail with total length of 645 mm, width 78 mm and effective height of 88 mm, weighing not less than 190 gms.</t>
    </r>
  </si>
  <si>
    <t>PART G: Construction of Toilet Block and Surround Filling</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</si>
  <si>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Ordinary rock</t>
  </si>
  <si>
    <t>Providing and fixing mirror of superior glass (of approved quality) and of required shape and size with plastic moulded frame of approved make and shade with 6 mm thick hard board backing :  Rectangular shape 453x357 mm</t>
  </si>
  <si>
    <t>Tender Schedule</t>
  </si>
  <si>
    <t>Additional Civil Works at KCA Cricket Ground &amp; Sports Hub SD/SDV College Alappuzha</t>
  </si>
  <si>
    <t>Filling available excavated earth (excluding rock) in trenches, plinth, sides of foundations etc. in layers not exceeding 20cm in depth, consolidating each deposited layer by ramming and watering, lead up to 50 m and lift upto 1.5 m.</t>
  </si>
  <si>
    <t>Providing and fixing white vitreous china pedestal type water closet (European type
W.C. pan) with seat and lid, 10 litre low level white P.V.C. flushing cistern, including flush pipe, with manually controlled device (handle lever), with all fittings and fixtures complete, including cutting and making good the walls and floors wherever required : W.C. pan with ISI marked white solid plastic seat and lid</t>
  </si>
  <si>
    <t>TOTAL</t>
  </si>
  <si>
    <t>TOTAL (Incl GST)</t>
  </si>
  <si>
    <t>GST @18%</t>
  </si>
  <si>
    <t>LS</t>
  </si>
  <si>
    <t>Electrification works associated to Main gate works</t>
  </si>
  <si>
    <t>Electrification works associated to Toilet Block</t>
  </si>
  <si>
    <t>Add for Rounding</t>
  </si>
  <si>
    <t>Rupees (in Words):</t>
  </si>
  <si>
    <t>Place :</t>
  </si>
  <si>
    <t xml:space="preserve">Date : </t>
  </si>
  <si>
    <t>Sign &amp; Seal:</t>
  </si>
  <si>
    <t>Name &amp; Address of Contractor:</t>
  </si>
  <si>
    <t>GENERAL APPROVED MAKE OF MATERIALS</t>
  </si>
  <si>
    <t>Sl no</t>
  </si>
  <si>
    <t>Item</t>
  </si>
  <si>
    <t>Approved make</t>
  </si>
  <si>
    <t>Civil Works</t>
  </si>
  <si>
    <t>Wall tiles</t>
  </si>
  <si>
    <t>Wall and ceiling painting</t>
  </si>
  <si>
    <t>Floor tiling internal- to be fixed using 3mm spacer and joints to be filled using cementitious joint filler</t>
  </si>
  <si>
    <t>Floor tiling toilets</t>
  </si>
  <si>
    <t>Floor tiling external</t>
  </si>
  <si>
    <t>False ceiling channel</t>
  </si>
  <si>
    <t>Doors Wooden</t>
  </si>
  <si>
    <t>Door/Window UPVC</t>
  </si>
  <si>
    <t>Fenesta/Prominance/Simta</t>
  </si>
  <si>
    <t>Glass window</t>
  </si>
  <si>
    <t>Fixed glass with glass door with upvc frame</t>
  </si>
  <si>
    <t>Ventilators</t>
  </si>
  <si>
    <t>Aluminum- Series 20</t>
  </si>
  <si>
    <t>Granite- Threshold and Countertop</t>
  </si>
  <si>
    <t>Steel reinforcement</t>
  </si>
  <si>
    <t>Built up tubular sections- GI</t>
  </si>
  <si>
    <t>Roofing sheet- Trufford sheet</t>
  </si>
  <si>
    <t>Granite stones</t>
  </si>
  <si>
    <t>Waterproofing</t>
  </si>
  <si>
    <t>Wet areas</t>
  </si>
  <si>
    <t>Roof area</t>
  </si>
  <si>
    <t>Substructure</t>
  </si>
  <si>
    <t>Electrical Works</t>
  </si>
  <si>
    <t>Switch/socket/MCB/ELCB</t>
  </si>
  <si>
    <t>Schnider/ABB/Legrand</t>
  </si>
  <si>
    <t>Wires</t>
  </si>
  <si>
    <t>Polycab/Havels/RR</t>
  </si>
  <si>
    <t>Conduits</t>
  </si>
  <si>
    <t>Balco/Astral</t>
  </si>
  <si>
    <t>Plumbing Works</t>
  </si>
  <si>
    <t>Sanitary items</t>
  </si>
  <si>
    <t>Pipes- UPVC/PVC/ASTM</t>
  </si>
  <si>
    <t>Astral/Goodwill/ Balco/Finolex</t>
  </si>
  <si>
    <t>CP fittings</t>
  </si>
  <si>
    <t>Cement (OPC 33 Grade)</t>
  </si>
  <si>
    <t>Lights</t>
  </si>
  <si>
    <t xml:space="preserve">Kajaria/Cera/Somany </t>
  </si>
  <si>
    <t xml:space="preserve">Jotun/Berger/Asian </t>
  </si>
  <si>
    <t xml:space="preserve">Trusteel/Gyproc </t>
  </si>
  <si>
    <t xml:space="preserve">Anjily/Teak </t>
  </si>
  <si>
    <t xml:space="preserve">Saint gobain </t>
  </si>
  <si>
    <t xml:space="preserve">Jet black </t>
  </si>
  <si>
    <t xml:space="preserve">Tata steel/ Jindal/ JSW/Tulsyan </t>
  </si>
  <si>
    <t xml:space="preserve">Tata steel/Jindal </t>
  </si>
  <si>
    <t xml:space="preserve">Everest/Jindal </t>
  </si>
  <si>
    <t xml:space="preserve">Ultratech/Ambuja/ACC </t>
  </si>
  <si>
    <t xml:space="preserve">Fosroc/MYK Lacticrete/Roff </t>
  </si>
  <si>
    <t>Jaguar/Cera/Johnson/Kholer</t>
  </si>
  <si>
    <t>Note: Selection of materials including CP/Sanitary/Switches/ Lights are subject to approval from the KCA officials</t>
  </si>
  <si>
    <t>Electrification works associated to Sump and Pump room</t>
  </si>
  <si>
    <t>Constructing a soak pit of size 90 x 90 x 120 cm with solid block masonry in cm 1:5 , laid with vetical joints nor filled with mortar to a depth of 30 fcm from ground level and covered filled with brick bats up to a depth 30 cm beliw from ground level and covered with RCC 1: 1 1/2:3 slab having thickness 8 cm including cost of all materials, labour charges for excavation , fixing , back filling etc complete.</t>
  </si>
  <si>
    <t>Supplying and installation of 40 flush uses readymade concrete septic tank including freight charges loading, unloading, installation as directed by the departmental officers at site.</t>
  </si>
  <si>
    <t>Finishing walls with Acrylic Smooth exterior paint of required shade : New work (Two or more coat applied @ 1.67 ltr/10 sqm over and including priming coat of exterior primer applied @ 2.20 kg/10 sqm)</t>
  </si>
  <si>
    <t>Applying one coat of water thinnable Cement primer of approved brand andmanufacture on wall surface :  Water thinnable cement primer (outside +Inside)</t>
  </si>
  <si>
    <t>Painting with Synthetic enamel paint of approved brand and manufacture to give an even shade :  Two or more coats on new work</t>
  </si>
  <si>
    <t>Providing and fixing gun metal gate valve with C.I. wheel of approved quality (screwed end) : 40 mm nominal bore.</t>
  </si>
  <si>
    <t>Providing and fixing PVC pipes, fittings including jointing of pipes with one step PVC solvent cement , trenching , refilling and testing of joints complete as per direction of Engineer-in-Charge - 110 mm pipe 6kgf/cm2</t>
  </si>
  <si>
    <t>Providing and fixing terminal guard PVC Cowl - 75mm</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</si>
  <si>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</si>
  <si>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ABSTRACT OF ESTIMATE</t>
  </si>
  <si>
    <t>PART A</t>
  </si>
  <si>
    <t xml:space="preserve">Construction of Sump and Pump room </t>
  </si>
  <si>
    <t>PART B</t>
  </si>
  <si>
    <t>Rectification work of Compound walls</t>
  </si>
  <si>
    <t>PART C</t>
  </si>
  <si>
    <t>Construction of twin practice wickets</t>
  </si>
  <si>
    <t>PART D</t>
  </si>
  <si>
    <t>Construction of Main gate structure</t>
  </si>
  <si>
    <t>PART E</t>
  </si>
  <si>
    <t>Construction of external surface drainage</t>
  </si>
  <si>
    <t>PART F</t>
  </si>
  <si>
    <t>Capacity enhancement work for existing pond</t>
  </si>
  <si>
    <t>PART G</t>
  </si>
  <si>
    <t>Construction of Toilet Block and surround filling</t>
  </si>
  <si>
    <t>GST</t>
  </si>
  <si>
    <t>Add for rounding</t>
  </si>
  <si>
    <t>Date :</t>
  </si>
  <si>
    <t>Name &amp; Address of Contractor :</t>
  </si>
  <si>
    <t>Sign &amp; Seal of Contractor            :</t>
  </si>
  <si>
    <t xml:space="preserve">Steel work in GI built up tubular (round or square etc.) trusses etc, 50 mm dia, ( weight - 3.23 kg/m) including cutting, hoisting, fixing in position and applying a priming coat of approved steel primer, painting two coats with epoxy paint including welding and bolted with special shaped washers etc. complete for  long fencing as directed by the Engineer in charge </t>
  </si>
  <si>
    <t>Steel work in GI built up tubular (round, square or rectangular hollow tubes etc.) trusses etc., including cutting, hoisting, fixing position and applying a priming coat of approved steel primer, including welding and bolted with special shaped washers etc. complete. (Hot finished welded type tubes)</t>
  </si>
  <si>
    <t>Philips/Havells/Samsung</t>
  </si>
  <si>
    <t>Steel work in GI built up tubular (round, square or rectangular hollow tubes etc.) trusses etc., including cutting, hoisting, fixing position and applying a priming coat of approved epoxy primer, painting with two coats of epoxy paint including welding and bolted with special shaped washers etc. complete. (Hot finished welded type tubes)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</si>
</sst>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20">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rgb="FF000000"/>
      <name val="Arial"/>
      <family val="2"/>
    </font>
    <font>
      <sz val="11"/>
      <color theme="1"/>
      <name val="Arial"/>
      <family val="2"/>
    </font>
    <font>
      <sz val="12"/>
      <color theme="1"/>
      <name val="Arial"/>
      <family val="2"/>
    </font>
    <font>
      <b/>
      <sz val="11"/>
      <color theme="1"/>
      <name val="Arial"/>
      <family val="2"/>
    </font>
    <font>
      <b/>
      <sz val="12"/>
      <color rgb="FF000000"/>
      <name val="Arial"/>
      <family val="2"/>
    </font>
    <font>
      <b/>
      <sz val="12"/>
      <name val="Arial"/>
      <family val="2"/>
    </font>
    <font>
      <sz val="12"/>
      <name val="Arial"/>
      <family val="2"/>
    </font>
    <font>
      <sz val="10"/>
      <color rgb="FF000000"/>
      <name val="Times New Roman"/>
      <family val="1"/>
    </font>
    <font>
      <sz val="11.5"/>
      <color rgb="FF000000"/>
      <name val="Arial MT"/>
      <family val="2"/>
    </font>
    <font>
      <sz val="11.5"/>
      <name val="Arial MT"/>
    </font>
    <font>
      <sz val="11.5"/>
      <name val="Arial MT"/>
      <family val="2"/>
    </font>
    <font>
      <b/>
      <u/>
      <sz val="12"/>
      <color theme="1"/>
      <name val="Arial"/>
      <family val="2"/>
    </font>
    <font>
      <sz val="11"/>
      <color theme="1"/>
      <name val="Arial"/>
      <family val="2"/>
    </font>
    <font>
      <b/>
      <sz val="12"/>
      <color theme="1"/>
      <name val="Calibri"/>
      <family val="2"/>
      <scheme val="minor"/>
    </font>
    <font>
      <sz val="11"/>
      <color rgb="FF000000"/>
      <name val="Arial"/>
      <family val="2"/>
    </font>
    <font>
      <b/>
      <sz val="11"/>
      <color rgb="FF000000"/>
      <name val="Arial"/>
      <family val="2"/>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thin">
        <color indexed="64"/>
      </right>
      <top/>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5" fillId="0" borderId="0"/>
    <xf numFmtId="0" fontId="5" fillId="0" borderId="0"/>
    <xf numFmtId="0" fontId="11" fillId="0" borderId="0"/>
    <xf numFmtId="0" fontId="16" fillId="0" borderId="0"/>
    <xf numFmtId="0" fontId="1" fillId="0" borderId="0"/>
  </cellStyleXfs>
  <cellXfs count="116">
    <xf numFmtId="0" fontId="0" fillId="0" borderId="0" xfId="0"/>
    <xf numFmtId="0" fontId="4" fillId="0" borderId="0" xfId="0" applyFont="1" applyAlignment="1">
      <alignment horizontal="center" vertical="center"/>
    </xf>
    <xf numFmtId="43" fontId="4" fillId="0" borderId="0" xfId="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wrapText="1"/>
    </xf>
    <xf numFmtId="43" fontId="3" fillId="0" borderId="0" xfId="1" applyFont="1" applyBorder="1" applyAlignment="1">
      <alignment vertical="center" wrapText="1"/>
    </xf>
    <xf numFmtId="0" fontId="7" fillId="0" borderId="0" xfId="0" applyFont="1" applyAlignment="1">
      <alignment vertical="center" wrapText="1"/>
    </xf>
    <xf numFmtId="1"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1" fontId="4" fillId="0" borderId="10" xfId="0"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2" fontId="10" fillId="0" borderId="10" xfId="0" applyNumberFormat="1" applyFont="1" applyBorder="1" applyAlignment="1">
      <alignment horizontal="center" vertical="center"/>
    </xf>
    <xf numFmtId="0" fontId="4" fillId="0" borderId="10" xfId="0" applyFont="1" applyBorder="1" applyAlignment="1">
      <alignment horizontal="left" vertical="center" wrapText="1"/>
    </xf>
    <xf numFmtId="0" fontId="0" fillId="0" borderId="10" xfId="0" applyBorder="1"/>
    <xf numFmtId="0" fontId="4" fillId="0" borderId="10" xfId="0" applyFont="1" applyBorder="1" applyAlignment="1">
      <alignment horizontal="center" vertical="center" wrapText="1"/>
    </xf>
    <xf numFmtId="1" fontId="4" fillId="0" borderId="10" xfId="0" applyNumberFormat="1" applyFont="1" applyBorder="1" applyAlignment="1">
      <alignment horizontal="left" vertical="center" wrapText="1"/>
    </xf>
    <xf numFmtId="2" fontId="12" fillId="0" borderId="10" xfId="4" applyNumberFormat="1" applyFont="1" applyBorder="1" applyAlignment="1">
      <alignment horizontal="center" vertical="center" shrinkToFit="1"/>
    </xf>
    <xf numFmtId="0" fontId="13" fillId="0" borderId="10" xfId="4" applyFont="1" applyBorder="1" applyAlignment="1">
      <alignment horizontal="center" vertical="center" wrapText="1"/>
    </xf>
    <xf numFmtId="0" fontId="13" fillId="0" borderId="10" xfId="4" applyFont="1" applyBorder="1" applyAlignment="1">
      <alignment horizontal="center" vertical="top" wrapText="1"/>
    </xf>
    <xf numFmtId="2" fontId="12" fillId="0" borderId="10" xfId="4" applyNumberFormat="1" applyFont="1" applyBorder="1" applyAlignment="1">
      <alignment horizontal="left" vertical="center" indent="2" shrinkToFit="1"/>
    </xf>
    <xf numFmtId="2" fontId="12" fillId="0" borderId="10" xfId="4" applyNumberFormat="1" applyFont="1" applyBorder="1" applyAlignment="1">
      <alignment horizontal="right" vertical="center" indent="1" shrinkToFit="1"/>
    </xf>
    <xf numFmtId="2" fontId="12" fillId="0" borderId="10" xfId="4" applyNumberFormat="1" applyFont="1" applyBorder="1" applyAlignment="1">
      <alignment horizontal="center" vertical="top" shrinkToFit="1"/>
    </xf>
    <xf numFmtId="0" fontId="0" fillId="0" borderId="10" xfId="0" applyBorder="1" applyAlignment="1">
      <alignment horizontal="center"/>
    </xf>
    <xf numFmtId="0" fontId="0" fillId="0" borderId="10" xfId="0" applyBorder="1" applyAlignment="1">
      <alignment horizontal="center" vertical="center"/>
    </xf>
    <xf numFmtId="0" fontId="0" fillId="0" borderId="0" xfId="0" applyAlignment="1">
      <alignment horizontal="center"/>
    </xf>
    <xf numFmtId="0" fontId="2" fillId="0" borderId="10" xfId="0" applyFont="1" applyBorder="1" applyAlignment="1">
      <alignment horizontal="center" vertical="center"/>
    </xf>
    <xf numFmtId="1"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0" fillId="0" borderId="12" xfId="0" applyBorder="1"/>
    <xf numFmtId="1" fontId="12" fillId="0" borderId="11" xfId="4" applyNumberFormat="1" applyFont="1" applyBorder="1" applyAlignment="1">
      <alignment horizontal="center" vertical="center" shrinkToFit="1"/>
    </xf>
    <xf numFmtId="0" fontId="0" fillId="0" borderId="11" xfId="0" applyBorder="1"/>
    <xf numFmtId="0" fontId="0" fillId="0" borderId="13" xfId="0" applyBorder="1"/>
    <xf numFmtId="0" fontId="0" fillId="0" borderId="14" xfId="0" applyBorder="1"/>
    <xf numFmtId="0" fontId="0" fillId="0" borderId="14" xfId="0" applyBorder="1" applyAlignment="1">
      <alignment horizontal="center"/>
    </xf>
    <xf numFmtId="0" fontId="2" fillId="0" borderId="14" xfId="0" applyFont="1" applyBorder="1" applyAlignment="1">
      <alignment horizontal="center" vertical="center"/>
    </xf>
    <xf numFmtId="0" fontId="0" fillId="0" borderId="15" xfId="0" applyBorder="1"/>
    <xf numFmtId="0" fontId="16" fillId="0" borderId="0" xfId="5"/>
    <xf numFmtId="0" fontId="5" fillId="0" borderId="10" xfId="5" applyFont="1" applyBorder="1" applyAlignment="1">
      <alignment horizontal="left" vertical="center"/>
    </xf>
    <xf numFmtId="0" fontId="18" fillId="0" borderId="10" xfId="5" applyFont="1" applyBorder="1" applyAlignment="1">
      <alignment horizontal="left" vertical="center"/>
    </xf>
    <xf numFmtId="0" fontId="5" fillId="0" borderId="10" xfId="5" applyFont="1" applyBorder="1" applyAlignment="1">
      <alignment horizontal="left" vertical="center" wrapText="1"/>
    </xf>
    <xf numFmtId="0" fontId="16" fillId="0" borderId="10" xfId="5" applyBorder="1" applyAlignment="1">
      <alignment horizontal="left" vertical="center"/>
    </xf>
    <xf numFmtId="0" fontId="16" fillId="0" borderId="10" xfId="5" applyBorder="1" applyAlignment="1">
      <alignment horizontal="left" vertical="center" wrapText="1"/>
    </xf>
    <xf numFmtId="0" fontId="18" fillId="0" borderId="10" xfId="5" applyFont="1" applyBorder="1" applyAlignment="1">
      <alignment horizontal="left" vertical="center" wrapText="1"/>
    </xf>
    <xf numFmtId="1" fontId="16" fillId="0" borderId="0" xfId="5" applyNumberFormat="1" applyAlignment="1">
      <alignment vertical="center"/>
    </xf>
    <xf numFmtId="0" fontId="16" fillId="0" borderId="0" xfId="5" applyAlignment="1">
      <alignment horizontal="center" vertical="center" wrapText="1"/>
    </xf>
    <xf numFmtId="1" fontId="19" fillId="0" borderId="6" xfId="5" applyNumberFormat="1" applyFont="1" applyBorder="1" applyAlignment="1">
      <alignment horizontal="center" vertical="center"/>
    </xf>
    <xf numFmtId="0" fontId="17" fillId="0" borderId="7" xfId="5" applyFont="1" applyBorder="1" applyAlignment="1">
      <alignment horizontal="center"/>
    </xf>
    <xf numFmtId="0" fontId="19" fillId="0" borderId="8" xfId="5" applyFont="1" applyBorder="1" applyAlignment="1">
      <alignment horizontal="center" vertical="center" wrapText="1"/>
    </xf>
    <xf numFmtId="1" fontId="18" fillId="0" borderId="11" xfId="5" applyNumberFormat="1" applyFont="1" applyBorder="1" applyAlignment="1">
      <alignment horizontal="center" vertical="center"/>
    </xf>
    <xf numFmtId="1" fontId="16" fillId="0" borderId="11" xfId="5" applyNumberFormat="1" applyBorder="1" applyAlignment="1">
      <alignment horizontal="center" vertical="center"/>
    </xf>
    <xf numFmtId="0" fontId="5" fillId="0" borderId="12" xfId="5" applyFont="1" applyBorder="1" applyAlignment="1">
      <alignment horizontal="center" vertical="center" wrapText="1"/>
    </xf>
    <xf numFmtId="0" fontId="16" fillId="0" borderId="12" xfId="5" applyBorder="1" applyAlignment="1">
      <alignment horizontal="center" vertical="center" wrapText="1"/>
    </xf>
    <xf numFmtId="0" fontId="18" fillId="0" borderId="12" xfId="5" applyFont="1" applyBorder="1" applyAlignment="1">
      <alignment horizontal="center" vertical="center" wrapText="1"/>
    </xf>
    <xf numFmtId="1" fontId="16" fillId="0" borderId="13" xfId="5" applyNumberFormat="1" applyBorder="1" applyAlignment="1">
      <alignment horizontal="center" vertical="center"/>
    </xf>
    <xf numFmtId="0" fontId="18" fillId="0" borderId="14" xfId="5" applyFont="1" applyBorder="1" applyAlignment="1">
      <alignment horizontal="left" vertical="center"/>
    </xf>
    <xf numFmtId="0" fontId="5" fillId="0" borderId="15" xfId="5" applyFont="1" applyBorder="1" applyAlignment="1">
      <alignment horizontal="center" vertical="center" wrapText="1"/>
    </xf>
    <xf numFmtId="0" fontId="14" fillId="0" borderId="10" xfId="4" applyFont="1" applyBorder="1" applyAlignment="1">
      <alignment horizontal="left" vertical="center" wrapText="1"/>
    </xf>
    <xf numFmtId="0" fontId="11" fillId="0" borderId="10" xfId="4" applyBorder="1" applyAlignment="1">
      <alignment horizontal="left" vertical="center" wrapText="1"/>
    </xf>
    <xf numFmtId="0" fontId="13" fillId="0" borderId="10" xfId="4" applyFont="1" applyBorder="1" applyAlignment="1">
      <alignment horizontal="left" vertical="center" wrapText="1"/>
    </xf>
    <xf numFmtId="0" fontId="0" fillId="0" borderId="0" xfId="0" applyAlignment="1">
      <alignment horizontal="left" vertical="center"/>
    </xf>
    <xf numFmtId="0" fontId="1" fillId="0" borderId="0" xfId="6" applyAlignment="1">
      <alignment horizontal="center" vertical="center"/>
    </xf>
    <xf numFmtId="0" fontId="1" fillId="0" borderId="0" xfId="6" applyAlignment="1">
      <alignment vertical="center"/>
    </xf>
    <xf numFmtId="0" fontId="5" fillId="0" borderId="0" xfId="6" applyFont="1"/>
    <xf numFmtId="0" fontId="5" fillId="0" borderId="0" xfId="6" applyFont="1" applyAlignment="1">
      <alignment horizontal="center" vertical="center"/>
    </xf>
    <xf numFmtId="0" fontId="5" fillId="0" borderId="0" xfId="6" applyFont="1" applyAlignment="1">
      <alignment wrapText="1"/>
    </xf>
    <xf numFmtId="0" fontId="1" fillId="0" borderId="0" xfId="6"/>
    <xf numFmtId="0" fontId="5" fillId="0" borderId="6" xfId="6" applyFont="1" applyBorder="1" applyAlignment="1">
      <alignment horizontal="center" vertical="center"/>
    </xf>
    <xf numFmtId="0" fontId="6" fillId="0" borderId="7" xfId="6" applyFont="1" applyBorder="1" applyAlignment="1">
      <alignment horizontal="left" vertical="center" wrapText="1"/>
    </xf>
    <xf numFmtId="43" fontId="5" fillId="0" borderId="8" xfId="6" applyNumberFormat="1" applyFont="1" applyBorder="1" applyAlignment="1">
      <alignment horizontal="left" vertical="center"/>
    </xf>
    <xf numFmtId="0" fontId="5" fillId="0" borderId="11" xfId="6" applyFont="1" applyBorder="1" applyAlignment="1">
      <alignment horizontal="center" vertical="center"/>
    </xf>
    <xf numFmtId="0" fontId="6" fillId="0" borderId="10" xfId="6" applyFont="1" applyBorder="1" applyAlignment="1">
      <alignment horizontal="left" vertical="center" wrapText="1"/>
    </xf>
    <xf numFmtId="43" fontId="5" fillId="0" borderId="12" xfId="6" applyNumberFormat="1" applyFont="1" applyBorder="1" applyAlignment="1">
      <alignment horizontal="left" vertical="center"/>
    </xf>
    <xf numFmtId="0" fontId="7" fillId="0" borderId="10" xfId="6" applyFont="1" applyBorder="1" applyAlignment="1">
      <alignment horizontal="center" vertical="center" wrapText="1"/>
    </xf>
    <xf numFmtId="43" fontId="7" fillId="0" borderId="12" xfId="6" applyNumberFormat="1" applyFont="1" applyBorder="1" applyAlignment="1">
      <alignment horizontal="center" vertical="center"/>
    </xf>
    <xf numFmtId="0" fontId="5" fillId="0" borderId="13" xfId="6" applyFont="1" applyBorder="1" applyAlignment="1">
      <alignment horizontal="center" vertical="center"/>
    </xf>
    <xf numFmtId="0" fontId="7" fillId="0" borderId="14" xfId="6" applyFont="1" applyBorder="1" applyAlignment="1">
      <alignment horizontal="center" vertical="center" wrapText="1"/>
    </xf>
    <xf numFmtId="43" fontId="7" fillId="0" borderId="15" xfId="6" applyNumberFormat="1" applyFont="1" applyBorder="1" applyAlignment="1">
      <alignment horizontal="center" vertical="center"/>
    </xf>
    <xf numFmtId="43" fontId="1" fillId="0" borderId="0" xfId="6" applyNumberFormat="1"/>
    <xf numFmtId="0" fontId="1" fillId="0" borderId="0" xfId="6" applyAlignment="1">
      <alignment wrapText="1"/>
    </xf>
    <xf numFmtId="0" fontId="2" fillId="0" borderId="0" xfId="6" applyFont="1" applyAlignment="1">
      <alignment horizontal="right" vertical="center" wrapText="1"/>
    </xf>
    <xf numFmtId="0" fontId="2" fillId="0" borderId="0" xfId="6" applyFont="1" applyAlignment="1">
      <alignment horizontal="left" vertical="center" wrapText="1"/>
    </xf>
    <xf numFmtId="0" fontId="2" fillId="0" borderId="0" xfId="6" applyFont="1" applyAlignment="1">
      <alignment horizontal="right" vertical="center"/>
    </xf>
    <xf numFmtId="0" fontId="2" fillId="0" borderId="0" xfId="6"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0" fontId="8" fillId="2" borderId="10" xfId="0" applyFont="1" applyFill="1" applyBorder="1" applyAlignment="1">
      <alignment horizontal="center" vertical="center" wrapText="1"/>
    </xf>
    <xf numFmtId="0" fontId="7" fillId="0" borderId="0" xfId="6" applyFont="1" applyAlignment="1">
      <alignment horizontal="center" vertical="center"/>
    </xf>
    <xf numFmtId="0" fontId="17" fillId="0" borderId="0" xfId="6" applyFont="1" applyAlignment="1">
      <alignment horizontal="left" vertical="center"/>
    </xf>
    <xf numFmtId="0" fontId="2" fillId="0" borderId="0" xfId="6" applyFont="1" applyAlignment="1">
      <alignment horizontal="center" vertical="center"/>
    </xf>
    <xf numFmtId="1" fontId="7" fillId="0" borderId="0" xfId="5" applyNumberFormat="1" applyFont="1" applyAlignment="1">
      <alignment horizontal="left" wrapText="1"/>
    </xf>
    <xf numFmtId="0" fontId="17" fillId="0" borderId="0" xfId="5" applyFont="1" applyAlignment="1">
      <alignment horizontal="center" vertical="center"/>
    </xf>
    <xf numFmtId="0" fontId="17" fillId="0" borderId="16" xfId="5" applyFont="1" applyBorder="1" applyAlignment="1">
      <alignment horizontal="center" vertical="center"/>
    </xf>
    <xf numFmtId="0" fontId="19" fillId="2" borderId="10" xfId="5" applyFont="1" applyFill="1" applyBorder="1" applyAlignment="1">
      <alignment horizontal="center" vertical="center"/>
    </xf>
    <xf numFmtId="0" fontId="19" fillId="2" borderId="12" xfId="5" applyFont="1" applyFill="1" applyBorder="1" applyAlignment="1">
      <alignment horizontal="center" vertical="center"/>
    </xf>
    <xf numFmtId="1" fontId="7" fillId="0" borderId="0" xfId="5" applyNumberFormat="1" applyFont="1" applyAlignment="1">
      <alignment horizontal="center" vertical="center"/>
    </xf>
    <xf numFmtId="0" fontId="7" fillId="2" borderId="17" xfId="5" applyFont="1" applyFill="1" applyBorder="1" applyAlignment="1">
      <alignment horizontal="center" vertical="center"/>
    </xf>
    <xf numFmtId="0" fontId="7" fillId="2" borderId="18" xfId="5" applyFont="1" applyFill="1" applyBorder="1" applyAlignment="1">
      <alignment horizontal="center" vertical="center"/>
    </xf>
    <xf numFmtId="0" fontId="17" fillId="2" borderId="17" xfId="5" applyFont="1" applyFill="1" applyBorder="1" applyAlignment="1">
      <alignment horizontal="center" vertical="center"/>
    </xf>
    <xf numFmtId="0" fontId="17" fillId="2" borderId="18" xfId="5" applyFont="1" applyFill="1" applyBorder="1" applyAlignment="1">
      <alignment horizontal="center" vertical="center"/>
    </xf>
  </cellXfs>
  <cellStyles count="7">
    <cellStyle name="Comma" xfId="1" builtinId="3"/>
    <cellStyle name="Normal" xfId="0" builtinId="0"/>
    <cellStyle name="Normal 2" xfId="5" xr:uid="{B91E39C7-5A57-446A-926C-D67AA4483C50}"/>
    <cellStyle name="Normal 5" xfId="2" xr:uid="{67A79315-E038-4D14-8BF6-B071B776A4DF}"/>
    <cellStyle name="Normal 6" xfId="6" xr:uid="{AC3613E7-E28E-4BD1-88BF-E8F03CE9E54B}"/>
    <cellStyle name="Normal 7" xfId="4" xr:uid="{D3FF9B70-4C29-4664-A282-7834B291A220}"/>
    <cellStyle name="Normal 8" xfId="3" xr:uid="{40F60690-0100-43B9-9965-B3680F810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7"/>
  <sheetViews>
    <sheetView tabSelected="1" view="pageBreakPreview" topLeftCell="A46" zoomScale="110" zoomScaleNormal="100" zoomScaleSheetLayoutView="110" workbookViewId="0">
      <selection activeCell="D51" sqref="D51"/>
    </sheetView>
  </sheetViews>
  <sheetFormatPr defaultColWidth="14" defaultRowHeight="14.4"/>
  <cols>
    <col min="1" max="1" width="4.33203125" customWidth="1"/>
    <col min="2" max="2" width="8.77734375" customWidth="1"/>
    <col min="3" max="3" width="5.6640625" style="27" customWidth="1"/>
    <col min="4" max="4" width="60.77734375" style="63" customWidth="1"/>
    <col min="5" max="5" width="16.88671875" customWidth="1"/>
    <col min="6" max="6" width="7.109375" customWidth="1"/>
    <col min="7" max="7" width="46.77734375" customWidth="1"/>
    <col min="8" max="8" width="26.77734375" customWidth="1"/>
    <col min="9" max="9" width="25.5546875" customWidth="1"/>
    <col min="10" max="10" width="12.21875" bestFit="1" customWidth="1"/>
    <col min="11" max="24" width="8.88671875" customWidth="1"/>
  </cols>
  <sheetData>
    <row r="1" spans="1:24" s="3" customFormat="1" ht="25.2" customHeight="1">
      <c r="A1" s="91" t="s">
        <v>0</v>
      </c>
      <c r="B1" s="92"/>
      <c r="C1" s="92"/>
      <c r="D1" s="92"/>
      <c r="E1" s="92"/>
      <c r="F1" s="92"/>
      <c r="G1" s="92"/>
      <c r="H1" s="93"/>
      <c r="I1" s="1"/>
      <c r="J1" s="2"/>
      <c r="K1" s="1"/>
      <c r="L1" s="1"/>
      <c r="M1" s="1"/>
      <c r="N1" s="1"/>
      <c r="O1" s="1"/>
      <c r="P1" s="1"/>
      <c r="Q1" s="1"/>
      <c r="R1" s="1"/>
      <c r="S1" s="1"/>
      <c r="T1" s="1"/>
      <c r="U1" s="1"/>
      <c r="V1" s="1"/>
      <c r="W1" s="1"/>
      <c r="X1" s="1"/>
    </row>
    <row r="2" spans="1:24" s="3" customFormat="1" ht="26.4" customHeight="1">
      <c r="A2" s="94" t="s">
        <v>111</v>
      </c>
      <c r="B2" s="95"/>
      <c r="C2" s="95"/>
      <c r="D2" s="95"/>
      <c r="E2" s="95"/>
      <c r="F2" s="95"/>
      <c r="G2" s="95"/>
      <c r="H2" s="96"/>
      <c r="I2" s="4"/>
      <c r="J2" s="5"/>
      <c r="K2" s="6"/>
      <c r="L2" s="1"/>
      <c r="M2" s="1"/>
      <c r="N2" s="1"/>
      <c r="O2" s="1"/>
      <c r="P2" s="1"/>
      <c r="Q2" s="1"/>
      <c r="R2" s="1"/>
      <c r="S2" s="1"/>
      <c r="T2" s="1"/>
      <c r="U2" s="1"/>
      <c r="V2" s="1"/>
      <c r="W2" s="1"/>
      <c r="X2" s="1"/>
    </row>
    <row r="3" spans="1:24" s="3" customFormat="1" ht="24" customHeight="1" thickBot="1">
      <c r="A3" s="97" t="s">
        <v>110</v>
      </c>
      <c r="B3" s="98"/>
      <c r="C3" s="98"/>
      <c r="D3" s="98"/>
      <c r="E3" s="98"/>
      <c r="F3" s="98"/>
      <c r="G3" s="98"/>
      <c r="H3" s="99"/>
      <c r="I3" s="1"/>
      <c r="J3" s="2"/>
      <c r="K3" s="1"/>
      <c r="L3" s="1"/>
      <c r="M3" s="1"/>
      <c r="N3" s="1"/>
      <c r="O3" s="1"/>
      <c r="P3" s="1"/>
      <c r="Q3" s="1"/>
      <c r="R3" s="1"/>
      <c r="S3" s="1"/>
      <c r="T3" s="1"/>
      <c r="U3" s="1"/>
      <c r="V3" s="1"/>
      <c r="W3" s="1"/>
      <c r="X3" s="1"/>
    </row>
    <row r="4" spans="1:24" s="3" customFormat="1" ht="46.8">
      <c r="A4" s="7" t="s">
        <v>1</v>
      </c>
      <c r="B4" s="100" t="s">
        <v>2</v>
      </c>
      <c r="C4" s="101"/>
      <c r="D4" s="8" t="s">
        <v>3</v>
      </c>
      <c r="E4" s="8" t="s">
        <v>6</v>
      </c>
      <c r="F4" s="8" t="s">
        <v>4</v>
      </c>
      <c r="G4" s="10" t="s">
        <v>7</v>
      </c>
      <c r="H4" s="9" t="s">
        <v>5</v>
      </c>
      <c r="I4" s="1"/>
      <c r="J4" s="2"/>
      <c r="K4" s="1"/>
      <c r="L4" s="1"/>
      <c r="M4" s="1"/>
      <c r="N4" s="1"/>
      <c r="O4" s="1"/>
      <c r="P4" s="1"/>
      <c r="Q4" s="1"/>
      <c r="R4" s="1"/>
      <c r="S4" s="1"/>
      <c r="T4" s="1"/>
      <c r="U4" s="1"/>
      <c r="V4" s="1"/>
      <c r="W4" s="1"/>
      <c r="X4" s="1"/>
    </row>
    <row r="5" spans="1:24" s="3" customFormat="1" ht="19.2" customHeight="1">
      <c r="A5" s="29"/>
      <c r="B5" s="102" t="s">
        <v>8</v>
      </c>
      <c r="C5" s="102"/>
      <c r="D5" s="102"/>
      <c r="E5" s="11"/>
      <c r="F5" s="11"/>
      <c r="G5" s="11"/>
      <c r="H5" s="30"/>
      <c r="I5" s="1"/>
      <c r="J5" s="2"/>
      <c r="K5" s="1"/>
      <c r="L5" s="1"/>
      <c r="M5" s="1"/>
      <c r="N5" s="1"/>
      <c r="O5" s="1"/>
      <c r="P5" s="1"/>
      <c r="Q5" s="1"/>
      <c r="R5" s="1"/>
      <c r="S5" s="1"/>
      <c r="T5" s="1"/>
      <c r="U5" s="1"/>
      <c r="V5" s="1"/>
      <c r="W5" s="1"/>
      <c r="X5" s="1"/>
    </row>
    <row r="6" spans="1:24" ht="57" customHeight="1">
      <c r="A6" s="31">
        <v>1</v>
      </c>
      <c r="B6" s="13">
        <v>100</v>
      </c>
      <c r="C6" s="14" t="s">
        <v>14</v>
      </c>
      <c r="D6" s="15" t="s">
        <v>24</v>
      </c>
      <c r="E6" s="16"/>
      <c r="F6" s="26" t="str">
        <f>"/"&amp;C6</f>
        <v>/sqm</v>
      </c>
      <c r="G6" s="16"/>
      <c r="H6" s="32"/>
    </row>
    <row r="7" spans="1:24" ht="105.6" customHeight="1">
      <c r="A7" s="31">
        <f>A6+1</f>
        <v>2</v>
      </c>
      <c r="B7" s="13">
        <v>48</v>
      </c>
      <c r="C7" s="14" t="s">
        <v>15</v>
      </c>
      <c r="D7" s="15" t="s">
        <v>108</v>
      </c>
      <c r="E7" s="16"/>
      <c r="F7" s="26" t="str">
        <f t="shared" ref="F7:F66" si="0">"/"&amp;C7</f>
        <v>/cum</v>
      </c>
      <c r="G7" s="16"/>
      <c r="H7" s="32"/>
    </row>
    <row r="8" spans="1:24" ht="82.2" customHeight="1">
      <c r="A8" s="31">
        <f>A7+1</f>
        <v>3</v>
      </c>
      <c r="B8" s="13">
        <v>5</v>
      </c>
      <c r="C8" s="14" t="s">
        <v>15</v>
      </c>
      <c r="D8" s="15" t="s">
        <v>112</v>
      </c>
      <c r="E8" s="16"/>
      <c r="F8" s="26" t="str">
        <f t="shared" si="0"/>
        <v>/cum</v>
      </c>
      <c r="G8" s="16"/>
      <c r="H8" s="32"/>
    </row>
    <row r="9" spans="1:24" ht="75">
      <c r="A9" s="31">
        <f t="shared" ref="A9:A27" si="1">A8+1</f>
        <v>4</v>
      </c>
      <c r="B9" s="13">
        <v>5</v>
      </c>
      <c r="C9" s="14" t="s">
        <v>15</v>
      </c>
      <c r="D9" s="15" t="s">
        <v>25</v>
      </c>
      <c r="E9" s="16"/>
      <c r="F9" s="26" t="str">
        <f t="shared" si="0"/>
        <v>/cum</v>
      </c>
      <c r="G9" s="16"/>
      <c r="H9" s="32"/>
    </row>
    <row r="10" spans="1:24" ht="60">
      <c r="A10" s="31">
        <f t="shared" si="1"/>
        <v>5</v>
      </c>
      <c r="B10" s="13">
        <v>19</v>
      </c>
      <c r="C10" s="14" t="s">
        <v>15</v>
      </c>
      <c r="D10" s="15" t="s">
        <v>26</v>
      </c>
      <c r="E10" s="16"/>
      <c r="F10" s="26" t="str">
        <f t="shared" si="0"/>
        <v>/cum</v>
      </c>
      <c r="G10" s="16"/>
      <c r="H10" s="32"/>
    </row>
    <row r="11" spans="1:24" ht="45">
      <c r="A11" s="31">
        <f t="shared" si="1"/>
        <v>6</v>
      </c>
      <c r="B11" s="13">
        <v>5</v>
      </c>
      <c r="C11" s="14" t="s">
        <v>14</v>
      </c>
      <c r="D11" s="15" t="s">
        <v>27</v>
      </c>
      <c r="E11" s="16"/>
      <c r="F11" s="26" t="str">
        <f t="shared" si="0"/>
        <v>/sqm</v>
      </c>
      <c r="G11" s="16"/>
      <c r="H11" s="32"/>
    </row>
    <row r="12" spans="1:24" ht="60">
      <c r="A12" s="31">
        <f t="shared" si="1"/>
        <v>7</v>
      </c>
      <c r="B12" s="13">
        <v>84</v>
      </c>
      <c r="C12" s="14" t="s">
        <v>14</v>
      </c>
      <c r="D12" s="15" t="s">
        <v>28</v>
      </c>
      <c r="E12" s="16"/>
      <c r="F12" s="26" t="str">
        <f t="shared" si="0"/>
        <v>/sqm</v>
      </c>
      <c r="G12" s="16"/>
      <c r="H12" s="32"/>
    </row>
    <row r="13" spans="1:24" ht="45">
      <c r="A13" s="31">
        <f t="shared" si="1"/>
        <v>8</v>
      </c>
      <c r="B13" s="13">
        <v>45</v>
      </c>
      <c r="C13" s="14" t="s">
        <v>14</v>
      </c>
      <c r="D13" s="15" t="s">
        <v>29</v>
      </c>
      <c r="E13" s="16"/>
      <c r="F13" s="26" t="str">
        <f t="shared" si="0"/>
        <v>/sqm</v>
      </c>
      <c r="G13" s="16"/>
      <c r="H13" s="32"/>
    </row>
    <row r="14" spans="1:24" ht="45">
      <c r="A14" s="31">
        <f t="shared" si="1"/>
        <v>9</v>
      </c>
      <c r="B14" s="13">
        <v>7</v>
      </c>
      <c r="C14" s="14" t="s">
        <v>14</v>
      </c>
      <c r="D14" s="15" t="s">
        <v>30</v>
      </c>
      <c r="E14" s="16"/>
      <c r="F14" s="26" t="str">
        <f t="shared" si="0"/>
        <v>/sqm</v>
      </c>
      <c r="G14" s="16"/>
      <c r="H14" s="32"/>
    </row>
    <row r="15" spans="1:24" ht="45">
      <c r="A15" s="31">
        <f t="shared" si="1"/>
        <v>10</v>
      </c>
      <c r="B15" s="13">
        <v>40.659999999999997</v>
      </c>
      <c r="C15" s="14" t="s">
        <v>16</v>
      </c>
      <c r="D15" s="15" t="s">
        <v>31</v>
      </c>
      <c r="E15" s="16"/>
      <c r="F15" s="26" t="str">
        <f t="shared" si="0"/>
        <v>/m</v>
      </c>
      <c r="G15" s="16"/>
      <c r="H15" s="32"/>
    </row>
    <row r="16" spans="1:24" ht="60">
      <c r="A16" s="31">
        <f t="shared" si="1"/>
        <v>11</v>
      </c>
      <c r="B16" s="13">
        <v>1885.8</v>
      </c>
      <c r="C16" s="14" t="s">
        <v>17</v>
      </c>
      <c r="D16" s="15" t="s">
        <v>32</v>
      </c>
      <c r="E16" s="16"/>
      <c r="F16" s="26" t="str">
        <f t="shared" si="0"/>
        <v>/kg</v>
      </c>
      <c r="G16" s="16"/>
      <c r="H16" s="32"/>
    </row>
    <row r="17" spans="1:24" ht="205.8" customHeight="1">
      <c r="A17" s="31">
        <f t="shared" si="1"/>
        <v>12</v>
      </c>
      <c r="B17" s="13">
        <v>64</v>
      </c>
      <c r="C17" s="14" t="s">
        <v>12</v>
      </c>
      <c r="D17" s="15" t="s">
        <v>18</v>
      </c>
      <c r="E17" s="16"/>
      <c r="F17" s="26" t="str">
        <f t="shared" si="0"/>
        <v>/m2</v>
      </c>
      <c r="G17" s="16"/>
      <c r="H17" s="32"/>
    </row>
    <row r="18" spans="1:24" ht="45">
      <c r="A18" s="31">
        <f t="shared" si="1"/>
        <v>13</v>
      </c>
      <c r="B18" s="13">
        <v>2</v>
      </c>
      <c r="C18" s="14" t="s">
        <v>19</v>
      </c>
      <c r="D18" s="15" t="s">
        <v>20</v>
      </c>
      <c r="E18" s="16"/>
      <c r="F18" s="26" t="str">
        <f t="shared" si="0"/>
        <v>/no</v>
      </c>
      <c r="G18" s="16"/>
      <c r="H18" s="32"/>
    </row>
    <row r="19" spans="1:24" ht="75">
      <c r="A19" s="31">
        <f t="shared" si="1"/>
        <v>14</v>
      </c>
      <c r="B19" s="13">
        <v>8</v>
      </c>
      <c r="C19" s="14" t="s">
        <v>15</v>
      </c>
      <c r="D19" s="15" t="s">
        <v>21</v>
      </c>
      <c r="E19" s="16"/>
      <c r="F19" s="26" t="str">
        <f t="shared" si="0"/>
        <v>/cum</v>
      </c>
      <c r="G19" s="16"/>
      <c r="H19" s="32"/>
    </row>
    <row r="20" spans="1:24" ht="108" customHeight="1">
      <c r="A20" s="31">
        <f t="shared" si="1"/>
        <v>15</v>
      </c>
      <c r="B20" s="13">
        <v>3</v>
      </c>
      <c r="C20" s="14" t="s">
        <v>15</v>
      </c>
      <c r="D20" s="15" t="s">
        <v>33</v>
      </c>
      <c r="E20" s="16"/>
      <c r="F20" s="26" t="str">
        <f t="shared" si="0"/>
        <v>/cum</v>
      </c>
      <c r="G20" s="16"/>
      <c r="H20" s="32"/>
    </row>
    <row r="21" spans="1:24" ht="70.8" customHeight="1">
      <c r="A21" s="31">
        <f t="shared" si="1"/>
        <v>16</v>
      </c>
      <c r="B21" s="13">
        <v>217</v>
      </c>
      <c r="C21" s="14" t="s">
        <v>17</v>
      </c>
      <c r="D21" s="15" t="s">
        <v>34</v>
      </c>
      <c r="E21" s="16"/>
      <c r="F21" s="26" t="str">
        <f t="shared" si="0"/>
        <v>/kg</v>
      </c>
      <c r="G21" s="16"/>
      <c r="H21" s="32"/>
    </row>
    <row r="22" spans="1:24" ht="40.200000000000003" customHeight="1">
      <c r="A22" s="31">
        <f t="shared" si="1"/>
        <v>17</v>
      </c>
      <c r="B22" s="13">
        <v>149</v>
      </c>
      <c r="C22" s="14" t="s">
        <v>12</v>
      </c>
      <c r="D22" s="15" t="s">
        <v>22</v>
      </c>
      <c r="E22" s="16"/>
      <c r="F22" s="26" t="str">
        <f t="shared" si="0"/>
        <v>/m2</v>
      </c>
      <c r="G22" s="16"/>
      <c r="H22" s="32"/>
    </row>
    <row r="23" spans="1:24" ht="40.200000000000003" customHeight="1">
      <c r="A23" s="31">
        <f t="shared" si="1"/>
        <v>18</v>
      </c>
      <c r="B23" s="13">
        <v>49</v>
      </c>
      <c r="C23" s="14" t="s">
        <v>12</v>
      </c>
      <c r="D23" s="15" t="s">
        <v>23</v>
      </c>
      <c r="E23" s="16"/>
      <c r="F23" s="26" t="str">
        <f t="shared" si="0"/>
        <v>/m2</v>
      </c>
      <c r="G23" s="16"/>
      <c r="H23" s="32"/>
    </row>
    <row r="24" spans="1:24" ht="75">
      <c r="A24" s="31">
        <f t="shared" si="1"/>
        <v>19</v>
      </c>
      <c r="B24" s="13">
        <v>108</v>
      </c>
      <c r="C24" s="14" t="s">
        <v>12</v>
      </c>
      <c r="D24" s="15" t="s">
        <v>35</v>
      </c>
      <c r="E24" s="16"/>
      <c r="F24" s="26" t="str">
        <f t="shared" si="0"/>
        <v>/m2</v>
      </c>
      <c r="G24" s="16"/>
      <c r="H24" s="32"/>
    </row>
    <row r="25" spans="1:24" ht="99" customHeight="1">
      <c r="A25" s="31">
        <f t="shared" si="1"/>
        <v>20</v>
      </c>
      <c r="B25" s="13">
        <v>1.9</v>
      </c>
      <c r="C25" s="14" t="s">
        <v>12</v>
      </c>
      <c r="D25" s="15" t="s">
        <v>36</v>
      </c>
      <c r="E25" s="16"/>
      <c r="F25" s="26" t="str">
        <f t="shared" si="0"/>
        <v>/m2</v>
      </c>
      <c r="G25" s="16"/>
      <c r="H25" s="32"/>
    </row>
    <row r="26" spans="1:24" ht="99" customHeight="1">
      <c r="A26" s="31">
        <f t="shared" si="1"/>
        <v>21</v>
      </c>
      <c r="B26" s="13">
        <v>6</v>
      </c>
      <c r="C26" s="14" t="s">
        <v>12</v>
      </c>
      <c r="D26" s="15" t="s">
        <v>37</v>
      </c>
      <c r="E26" s="16"/>
      <c r="F26" s="26" t="str">
        <f t="shared" si="0"/>
        <v>/m2</v>
      </c>
      <c r="G26" s="16"/>
      <c r="H26" s="32"/>
    </row>
    <row r="27" spans="1:24" ht="51" customHeight="1">
      <c r="A27" s="31">
        <f t="shared" si="1"/>
        <v>22</v>
      </c>
      <c r="B27" s="13">
        <v>3.8</v>
      </c>
      <c r="C27" s="14" t="s">
        <v>12</v>
      </c>
      <c r="D27" s="15" t="s">
        <v>38</v>
      </c>
      <c r="E27" s="16"/>
      <c r="F27" s="26" t="str">
        <f t="shared" si="0"/>
        <v>/m2</v>
      </c>
      <c r="G27" s="16"/>
      <c r="H27" s="32"/>
    </row>
    <row r="28" spans="1:24" ht="30" customHeight="1">
      <c r="A28" s="31">
        <f>A27+1</f>
        <v>23</v>
      </c>
      <c r="B28" s="17">
        <v>1</v>
      </c>
      <c r="C28" s="12" t="s">
        <v>117</v>
      </c>
      <c r="D28" s="18" t="s">
        <v>180</v>
      </c>
      <c r="E28" s="16"/>
      <c r="F28" s="26" t="str">
        <f t="shared" si="0"/>
        <v>/LS</v>
      </c>
      <c r="G28" s="16"/>
      <c r="H28" s="32"/>
    </row>
    <row r="29" spans="1:24" s="3" customFormat="1" ht="19.2" customHeight="1">
      <c r="A29" s="29"/>
      <c r="B29" s="102" t="s">
        <v>39</v>
      </c>
      <c r="C29" s="102"/>
      <c r="D29" s="102"/>
      <c r="E29" s="11"/>
      <c r="F29" s="26"/>
      <c r="G29" s="11"/>
      <c r="H29" s="30"/>
      <c r="I29" s="1"/>
      <c r="J29" s="2"/>
      <c r="K29" s="1"/>
      <c r="L29" s="1"/>
      <c r="M29" s="1"/>
      <c r="N29" s="1"/>
      <c r="O29" s="1"/>
      <c r="P29" s="1"/>
      <c r="Q29" s="1"/>
      <c r="R29" s="1"/>
      <c r="S29" s="1"/>
      <c r="T29" s="1"/>
      <c r="U29" s="1"/>
      <c r="V29" s="1"/>
      <c r="W29" s="1"/>
      <c r="X29" s="1"/>
    </row>
    <row r="30" spans="1:24" ht="70.8" customHeight="1">
      <c r="A30" s="31">
        <f>A28+1</f>
        <v>24</v>
      </c>
      <c r="B30" s="17">
        <v>10</v>
      </c>
      <c r="C30" s="17" t="s">
        <v>9</v>
      </c>
      <c r="D30" s="15" t="s">
        <v>10</v>
      </c>
      <c r="E30" s="16"/>
      <c r="F30" s="26" t="str">
        <f t="shared" si="0"/>
        <v>/m3</v>
      </c>
      <c r="G30" s="16"/>
      <c r="H30" s="32"/>
    </row>
    <row r="31" spans="1:24" ht="75">
      <c r="A31" s="31">
        <f>A30+1</f>
        <v>25</v>
      </c>
      <c r="B31" s="17">
        <v>9.8000000000000007</v>
      </c>
      <c r="C31" s="17" t="s">
        <v>9</v>
      </c>
      <c r="D31" s="15" t="s">
        <v>11</v>
      </c>
      <c r="E31" s="16"/>
      <c r="F31" s="26" t="str">
        <f t="shared" si="0"/>
        <v>/m3</v>
      </c>
      <c r="G31" s="16"/>
      <c r="H31" s="32"/>
    </row>
    <row r="32" spans="1:24" ht="53.4" customHeight="1">
      <c r="A32" s="31">
        <f t="shared" ref="A32:A33" si="2">A31+1</f>
        <v>26</v>
      </c>
      <c r="B32" s="17">
        <v>241.6</v>
      </c>
      <c r="C32" s="17" t="s">
        <v>12</v>
      </c>
      <c r="D32" s="15" t="s">
        <v>13</v>
      </c>
      <c r="E32" s="16"/>
      <c r="F32" s="26" t="str">
        <f t="shared" si="0"/>
        <v>/m2</v>
      </c>
      <c r="G32" s="16"/>
      <c r="H32" s="32"/>
    </row>
    <row r="33" spans="1:24" ht="81.599999999999994" customHeight="1">
      <c r="A33" s="31">
        <f t="shared" si="2"/>
        <v>27</v>
      </c>
      <c r="B33" s="17">
        <v>241.6</v>
      </c>
      <c r="C33" s="17" t="s">
        <v>12</v>
      </c>
      <c r="D33" s="15" t="s">
        <v>40</v>
      </c>
      <c r="E33" s="16"/>
      <c r="F33" s="26" t="str">
        <f t="shared" si="0"/>
        <v>/m2</v>
      </c>
      <c r="G33" s="16"/>
      <c r="H33" s="32"/>
    </row>
    <row r="34" spans="1:24" s="3" customFormat="1" ht="19.2" customHeight="1">
      <c r="A34" s="29"/>
      <c r="B34" s="102" t="s">
        <v>48</v>
      </c>
      <c r="C34" s="102"/>
      <c r="D34" s="102"/>
      <c r="E34" s="11"/>
      <c r="F34" s="26"/>
      <c r="G34" s="11"/>
      <c r="H34" s="30"/>
      <c r="I34" s="1"/>
      <c r="J34" s="2"/>
      <c r="K34" s="1"/>
      <c r="L34" s="1"/>
      <c r="M34" s="1"/>
      <c r="N34" s="1"/>
      <c r="O34" s="1"/>
      <c r="P34" s="1"/>
      <c r="Q34" s="1"/>
      <c r="R34" s="1"/>
      <c r="S34" s="1"/>
      <c r="T34" s="1"/>
      <c r="U34" s="1"/>
      <c r="V34" s="1"/>
      <c r="W34" s="1"/>
      <c r="X34" s="1"/>
    </row>
    <row r="35" spans="1:24" ht="106.2" customHeight="1">
      <c r="A35" s="31">
        <f>A33+1</f>
        <v>28</v>
      </c>
      <c r="B35" s="17">
        <v>104.13</v>
      </c>
      <c r="C35" s="17" t="s">
        <v>9</v>
      </c>
      <c r="D35" s="15" t="s">
        <v>42</v>
      </c>
      <c r="E35" s="16"/>
      <c r="F35" s="26" t="str">
        <f t="shared" si="0"/>
        <v>/m3</v>
      </c>
      <c r="G35" s="16"/>
      <c r="H35" s="32"/>
    </row>
    <row r="36" spans="1:24" ht="45">
      <c r="A36" s="31">
        <f>A35+1</f>
        <v>29</v>
      </c>
      <c r="B36" s="17">
        <v>4.3499999999999996</v>
      </c>
      <c r="C36" s="17" t="s">
        <v>12</v>
      </c>
      <c r="D36" s="15" t="s">
        <v>43</v>
      </c>
      <c r="E36" s="16"/>
      <c r="F36" s="26" t="str">
        <f t="shared" si="0"/>
        <v>/m2</v>
      </c>
      <c r="G36" s="16"/>
      <c r="H36" s="32"/>
    </row>
    <row r="37" spans="1:24" ht="105.6" customHeight="1">
      <c r="A37" s="31">
        <f t="shared" ref="A37:A43" si="3">A36+1</f>
        <v>30</v>
      </c>
      <c r="B37" s="17">
        <v>10.210000000000001</v>
      </c>
      <c r="C37" s="17" t="s">
        <v>9</v>
      </c>
      <c r="D37" s="15" t="s">
        <v>41</v>
      </c>
      <c r="E37" s="16"/>
      <c r="F37" s="26" t="str">
        <f t="shared" si="0"/>
        <v>/m3</v>
      </c>
      <c r="G37" s="16"/>
      <c r="H37" s="32"/>
    </row>
    <row r="38" spans="1:24" ht="75">
      <c r="A38" s="31">
        <f t="shared" si="3"/>
        <v>31</v>
      </c>
      <c r="B38" s="17">
        <v>13.450000000000001</v>
      </c>
      <c r="C38" s="17" t="s">
        <v>9</v>
      </c>
      <c r="D38" s="15" t="s">
        <v>44</v>
      </c>
      <c r="E38" s="16"/>
      <c r="F38" s="26" t="str">
        <f t="shared" si="0"/>
        <v>/m3</v>
      </c>
      <c r="G38" s="16"/>
      <c r="H38" s="32"/>
    </row>
    <row r="39" spans="1:24" ht="72.599999999999994" customHeight="1">
      <c r="A39" s="31">
        <f t="shared" si="3"/>
        <v>32</v>
      </c>
      <c r="B39" s="17">
        <v>200.88</v>
      </c>
      <c r="C39" s="17" t="s">
        <v>17</v>
      </c>
      <c r="D39" s="15" t="s">
        <v>45</v>
      </c>
      <c r="E39" s="16"/>
      <c r="F39" s="26" t="str">
        <f t="shared" si="0"/>
        <v>/kg</v>
      </c>
      <c r="G39" s="16"/>
      <c r="H39" s="32"/>
    </row>
    <row r="40" spans="1:24" ht="75">
      <c r="A40" s="31">
        <f t="shared" si="3"/>
        <v>33</v>
      </c>
      <c r="B40" s="17">
        <v>3.1999999999999997</v>
      </c>
      <c r="C40" s="17" t="s">
        <v>9</v>
      </c>
      <c r="D40" s="15" t="s">
        <v>11</v>
      </c>
      <c r="E40" s="16"/>
      <c r="F40" s="26" t="str">
        <f t="shared" si="0"/>
        <v>/m3</v>
      </c>
      <c r="G40" s="16"/>
      <c r="H40" s="32"/>
    </row>
    <row r="41" spans="1:24" ht="30">
      <c r="A41" s="31">
        <f t="shared" si="3"/>
        <v>34</v>
      </c>
      <c r="B41" s="17">
        <v>136.1</v>
      </c>
      <c r="C41" s="17" t="s">
        <v>12</v>
      </c>
      <c r="D41" s="15" t="s">
        <v>46</v>
      </c>
      <c r="E41" s="16"/>
      <c r="F41" s="26" t="str">
        <f t="shared" si="0"/>
        <v>/m2</v>
      </c>
      <c r="G41" s="16"/>
      <c r="H41" s="32"/>
    </row>
    <row r="42" spans="1:24" ht="109.2" customHeight="1">
      <c r="A42" s="31">
        <f t="shared" si="3"/>
        <v>35</v>
      </c>
      <c r="B42" s="17">
        <v>1046.9000000000001</v>
      </c>
      <c r="C42" s="17" t="s">
        <v>17</v>
      </c>
      <c r="D42" s="15" t="s">
        <v>210</v>
      </c>
      <c r="E42" s="16"/>
      <c r="F42" s="26" t="str">
        <f t="shared" si="0"/>
        <v>/kg</v>
      </c>
      <c r="G42" s="16"/>
      <c r="H42" s="32"/>
    </row>
    <row r="43" spans="1:24" ht="85.8" customHeight="1">
      <c r="A43" s="31">
        <f t="shared" si="3"/>
        <v>36</v>
      </c>
      <c r="B43" s="17">
        <v>641.27</v>
      </c>
      <c r="C43" s="17" t="s">
        <v>12</v>
      </c>
      <c r="D43" s="15" t="s">
        <v>47</v>
      </c>
      <c r="E43" s="16"/>
      <c r="F43" s="26" t="str">
        <f t="shared" si="0"/>
        <v>/m2</v>
      </c>
      <c r="G43" s="16"/>
      <c r="H43" s="32"/>
    </row>
    <row r="44" spans="1:24" s="3" customFormat="1" ht="19.2" customHeight="1">
      <c r="A44" s="29"/>
      <c r="B44" s="102" t="s">
        <v>49</v>
      </c>
      <c r="C44" s="102"/>
      <c r="D44" s="102"/>
      <c r="E44" s="11"/>
      <c r="F44" s="26"/>
      <c r="G44" s="11"/>
      <c r="H44" s="30"/>
      <c r="I44" s="1"/>
      <c r="J44" s="2"/>
      <c r="K44" s="1"/>
      <c r="L44" s="1"/>
      <c r="M44" s="1"/>
      <c r="N44" s="1"/>
      <c r="O44" s="1"/>
      <c r="P44" s="1"/>
      <c r="Q44" s="1"/>
      <c r="R44" s="1"/>
      <c r="S44" s="1"/>
      <c r="T44" s="1"/>
      <c r="U44" s="1"/>
      <c r="V44" s="1"/>
      <c r="W44" s="1"/>
      <c r="X44" s="1"/>
    </row>
    <row r="45" spans="1:24" ht="107.4" customHeight="1">
      <c r="A45" s="31">
        <f>A43+1</f>
        <v>37</v>
      </c>
      <c r="B45" s="17">
        <v>4.6400000000000006</v>
      </c>
      <c r="C45" s="12" t="s">
        <v>9</v>
      </c>
      <c r="D45" s="18" t="s">
        <v>42</v>
      </c>
      <c r="E45" s="16"/>
      <c r="F45" s="26" t="str">
        <f t="shared" si="0"/>
        <v>/m3</v>
      </c>
      <c r="G45" s="16"/>
      <c r="H45" s="32"/>
    </row>
    <row r="46" spans="1:24" ht="45">
      <c r="A46" s="31">
        <f>A45+1</f>
        <v>38</v>
      </c>
      <c r="B46" s="17">
        <v>4.55</v>
      </c>
      <c r="C46" s="12" t="s">
        <v>12</v>
      </c>
      <c r="D46" s="18" t="s">
        <v>43</v>
      </c>
      <c r="E46" s="16"/>
      <c r="F46" s="26" t="str">
        <f t="shared" si="0"/>
        <v>/m2</v>
      </c>
      <c r="G46" s="16"/>
      <c r="H46" s="32"/>
    </row>
    <row r="47" spans="1:24" ht="104.4" customHeight="1">
      <c r="A47" s="31">
        <f t="shared" ref="A47:A51" si="4">A46+1</f>
        <v>39</v>
      </c>
      <c r="B47" s="17">
        <v>0.38</v>
      </c>
      <c r="C47" s="12" t="s">
        <v>9</v>
      </c>
      <c r="D47" s="18" t="s">
        <v>41</v>
      </c>
      <c r="E47" s="16"/>
      <c r="F47" s="26" t="str">
        <f t="shared" si="0"/>
        <v>/m3</v>
      </c>
      <c r="G47" s="16"/>
      <c r="H47" s="32"/>
    </row>
    <row r="48" spans="1:24" ht="75">
      <c r="A48" s="31">
        <f t="shared" si="4"/>
        <v>40</v>
      </c>
      <c r="B48" s="17">
        <v>4.55</v>
      </c>
      <c r="C48" s="12" t="s">
        <v>9</v>
      </c>
      <c r="D48" s="18" t="s">
        <v>44</v>
      </c>
      <c r="E48" s="16"/>
      <c r="F48" s="26" t="str">
        <f t="shared" si="0"/>
        <v>/m3</v>
      </c>
      <c r="G48" s="16"/>
      <c r="H48" s="32"/>
    </row>
    <row r="49" spans="1:24" ht="76.8" customHeight="1">
      <c r="A49" s="31">
        <f t="shared" si="4"/>
        <v>41</v>
      </c>
      <c r="B49" s="17">
        <v>103.64</v>
      </c>
      <c r="C49" s="12" t="s">
        <v>17</v>
      </c>
      <c r="D49" s="18" t="s">
        <v>45</v>
      </c>
      <c r="E49" s="16"/>
      <c r="F49" s="26" t="str">
        <f t="shared" si="0"/>
        <v>/kg</v>
      </c>
      <c r="G49" s="16"/>
      <c r="H49" s="32"/>
    </row>
    <row r="50" spans="1:24" ht="99" customHeight="1">
      <c r="A50" s="31">
        <f t="shared" si="4"/>
        <v>42</v>
      </c>
      <c r="B50" s="17">
        <v>2297.1040000000003</v>
      </c>
      <c r="C50" s="12" t="s">
        <v>17</v>
      </c>
      <c r="D50" s="18" t="s">
        <v>213</v>
      </c>
      <c r="E50" s="16"/>
      <c r="F50" s="26" t="str">
        <f t="shared" si="0"/>
        <v>/kg</v>
      </c>
      <c r="G50" s="16"/>
      <c r="H50" s="32"/>
    </row>
    <row r="51" spans="1:24" ht="75">
      <c r="A51" s="31">
        <f t="shared" si="4"/>
        <v>43</v>
      </c>
      <c r="B51" s="17">
        <v>9.5399999999999991</v>
      </c>
      <c r="C51" s="12" t="s">
        <v>12</v>
      </c>
      <c r="D51" s="18" t="s">
        <v>50</v>
      </c>
      <c r="E51" s="16"/>
      <c r="F51" s="26" t="str">
        <f t="shared" si="0"/>
        <v>/m2</v>
      </c>
      <c r="G51" s="16"/>
      <c r="H51" s="32"/>
    </row>
    <row r="52" spans="1:24" ht="30" customHeight="1">
      <c r="A52" s="31">
        <f>A51+1</f>
        <v>44</v>
      </c>
      <c r="B52" s="17">
        <v>1</v>
      </c>
      <c r="C52" s="12" t="s">
        <v>117</v>
      </c>
      <c r="D52" s="18" t="s">
        <v>118</v>
      </c>
      <c r="E52" s="16"/>
      <c r="F52" s="26" t="str">
        <f t="shared" si="0"/>
        <v>/LS</v>
      </c>
      <c r="G52" s="16"/>
      <c r="H52" s="32"/>
    </row>
    <row r="53" spans="1:24" s="3" customFormat="1" ht="19.2" customHeight="1">
      <c r="A53" s="29"/>
      <c r="B53" s="102" t="s">
        <v>67</v>
      </c>
      <c r="C53" s="102"/>
      <c r="D53" s="102"/>
      <c r="E53" s="11"/>
      <c r="F53" s="26"/>
      <c r="G53" s="11"/>
      <c r="H53" s="30"/>
      <c r="I53" s="1"/>
      <c r="J53" s="2"/>
      <c r="K53" s="1"/>
      <c r="L53" s="1"/>
      <c r="M53" s="1"/>
      <c r="N53" s="1"/>
      <c r="O53" s="1"/>
      <c r="P53" s="1"/>
      <c r="Q53" s="1"/>
      <c r="R53" s="1"/>
      <c r="S53" s="1"/>
      <c r="T53" s="1"/>
      <c r="U53" s="1"/>
      <c r="V53" s="1"/>
      <c r="W53" s="1"/>
      <c r="X53" s="1"/>
    </row>
    <row r="54" spans="1:24" ht="90">
      <c r="A54" s="31">
        <f>A52+1</f>
        <v>45</v>
      </c>
      <c r="B54" s="17">
        <v>2249.2420000000002</v>
      </c>
      <c r="C54" s="12" t="s">
        <v>9</v>
      </c>
      <c r="D54" s="18" t="s">
        <v>42</v>
      </c>
      <c r="E54" s="16"/>
      <c r="F54" s="26" t="str">
        <f t="shared" si="0"/>
        <v>/m3</v>
      </c>
      <c r="G54" s="16"/>
      <c r="H54" s="32"/>
    </row>
    <row r="55" spans="1:24" ht="60">
      <c r="A55" s="31">
        <f>A54+1</f>
        <v>46</v>
      </c>
      <c r="B55" s="17">
        <v>2249.2399999999998</v>
      </c>
      <c r="C55" s="12" t="s">
        <v>9</v>
      </c>
      <c r="D55" s="18" t="s">
        <v>55</v>
      </c>
      <c r="E55" s="16"/>
      <c r="F55" s="26" t="str">
        <f t="shared" si="0"/>
        <v>/m3</v>
      </c>
      <c r="G55" s="16"/>
      <c r="H55" s="32"/>
    </row>
    <row r="56" spans="1:24" ht="60">
      <c r="A56" s="31">
        <f t="shared" ref="A56:A66" si="5">A55+1</f>
        <v>47</v>
      </c>
      <c r="B56" s="17">
        <v>258.238</v>
      </c>
      <c r="C56" s="12" t="s">
        <v>9</v>
      </c>
      <c r="D56" s="18" t="s">
        <v>56</v>
      </c>
      <c r="E56" s="16"/>
      <c r="F56" s="26" t="str">
        <f t="shared" si="0"/>
        <v>/m3</v>
      </c>
      <c r="G56" s="16"/>
      <c r="H56" s="32"/>
    </row>
    <row r="57" spans="1:24" ht="60">
      <c r="A57" s="31">
        <f t="shared" si="5"/>
        <v>48</v>
      </c>
      <c r="B57" s="17">
        <v>3437.808</v>
      </c>
      <c r="C57" s="12" t="s">
        <v>12</v>
      </c>
      <c r="D57" s="18" t="s">
        <v>57</v>
      </c>
      <c r="E57" s="16"/>
      <c r="F57" s="26" t="str">
        <f t="shared" si="0"/>
        <v>/m2</v>
      </c>
      <c r="G57" s="16"/>
      <c r="H57" s="32"/>
    </row>
    <row r="58" spans="1:24" ht="75">
      <c r="A58" s="31">
        <f t="shared" si="5"/>
        <v>49</v>
      </c>
      <c r="B58" s="17">
        <v>410.19800000000004</v>
      </c>
      <c r="C58" s="12" t="s">
        <v>9</v>
      </c>
      <c r="D58" s="18" t="s">
        <v>58</v>
      </c>
      <c r="E58" s="16"/>
      <c r="F58" s="26" t="str">
        <f t="shared" si="0"/>
        <v>/m3</v>
      </c>
      <c r="G58" s="16"/>
      <c r="H58" s="32"/>
    </row>
    <row r="59" spans="1:24" ht="75" customHeight="1">
      <c r="A59" s="31">
        <f t="shared" si="5"/>
        <v>50</v>
      </c>
      <c r="B59" s="17">
        <v>39379.199999999997</v>
      </c>
      <c r="C59" s="12" t="s">
        <v>17</v>
      </c>
      <c r="D59" s="18" t="s">
        <v>45</v>
      </c>
      <c r="E59" s="16"/>
      <c r="F59" s="26" t="str">
        <f t="shared" si="0"/>
        <v>/kg</v>
      </c>
      <c r="G59" s="16"/>
      <c r="H59" s="32"/>
    </row>
    <row r="60" spans="1:24" ht="45">
      <c r="A60" s="31">
        <f t="shared" si="5"/>
        <v>51</v>
      </c>
      <c r="B60" s="17">
        <v>1822.8</v>
      </c>
      <c r="C60" s="12" t="s">
        <v>9</v>
      </c>
      <c r="D60" s="18" t="s">
        <v>59</v>
      </c>
      <c r="E60" s="16"/>
      <c r="F60" s="26" t="str">
        <f t="shared" si="0"/>
        <v>/m3</v>
      </c>
      <c r="G60" s="16"/>
      <c r="H60" s="32"/>
    </row>
    <row r="61" spans="1:24" ht="60">
      <c r="A61" s="31">
        <f t="shared" si="5"/>
        <v>52</v>
      </c>
      <c r="B61" s="17">
        <v>425</v>
      </c>
      <c r="C61" s="12" t="s">
        <v>60</v>
      </c>
      <c r="D61" s="18" t="s">
        <v>61</v>
      </c>
      <c r="E61" s="16"/>
      <c r="F61" s="26" t="str">
        <f t="shared" si="0"/>
        <v>/Each</v>
      </c>
      <c r="G61" s="16"/>
      <c r="H61" s="32"/>
    </row>
    <row r="62" spans="1:24" ht="82.8" customHeight="1">
      <c r="A62" s="31">
        <f t="shared" si="5"/>
        <v>53</v>
      </c>
      <c r="B62" s="17">
        <v>875</v>
      </c>
      <c r="C62" s="12" t="s">
        <v>60</v>
      </c>
      <c r="D62" s="18" t="s">
        <v>62</v>
      </c>
      <c r="E62" s="16"/>
      <c r="F62" s="26" t="str">
        <f t="shared" si="0"/>
        <v>/Each</v>
      </c>
      <c r="G62" s="16"/>
      <c r="H62" s="32"/>
    </row>
    <row r="63" spans="1:24" ht="45">
      <c r="A63" s="31">
        <f t="shared" si="5"/>
        <v>54</v>
      </c>
      <c r="B63" s="17">
        <v>48</v>
      </c>
      <c r="C63" s="12" t="s">
        <v>16</v>
      </c>
      <c r="D63" s="18" t="s">
        <v>63</v>
      </c>
      <c r="E63" s="16"/>
      <c r="F63" s="26" t="str">
        <f t="shared" si="0"/>
        <v>/m</v>
      </c>
      <c r="G63" s="16"/>
      <c r="H63" s="32"/>
    </row>
    <row r="64" spans="1:24" ht="45">
      <c r="A64" s="31">
        <f t="shared" si="5"/>
        <v>55</v>
      </c>
      <c r="B64" s="17">
        <v>30</v>
      </c>
      <c r="C64" s="12" t="s">
        <v>16</v>
      </c>
      <c r="D64" s="18" t="s">
        <v>64</v>
      </c>
      <c r="E64" s="16"/>
      <c r="F64" s="26" t="str">
        <f t="shared" si="0"/>
        <v>/m</v>
      </c>
      <c r="G64" s="16"/>
      <c r="H64" s="32"/>
    </row>
    <row r="65" spans="1:24" ht="45">
      <c r="A65" s="31">
        <f t="shared" si="5"/>
        <v>56</v>
      </c>
      <c r="B65" s="17">
        <v>184.13</v>
      </c>
      <c r="C65" s="12" t="s">
        <v>17</v>
      </c>
      <c r="D65" s="18" t="s">
        <v>65</v>
      </c>
      <c r="E65" s="16"/>
      <c r="F65" s="26" t="str">
        <f t="shared" si="0"/>
        <v>/kg</v>
      </c>
      <c r="G65" s="16"/>
      <c r="H65" s="32"/>
    </row>
    <row r="66" spans="1:24" ht="45">
      <c r="A66" s="31">
        <f t="shared" si="5"/>
        <v>57</v>
      </c>
      <c r="B66" s="17">
        <v>5</v>
      </c>
      <c r="C66" s="12" t="s">
        <v>60</v>
      </c>
      <c r="D66" s="18" t="s">
        <v>66</v>
      </c>
      <c r="E66" s="16"/>
      <c r="F66" s="26" t="str">
        <f t="shared" si="0"/>
        <v>/Each</v>
      </c>
      <c r="G66" s="16"/>
      <c r="H66" s="32"/>
    </row>
    <row r="67" spans="1:24" s="3" customFormat="1" ht="19.2" customHeight="1">
      <c r="A67" s="29"/>
      <c r="B67" s="102" t="s">
        <v>54</v>
      </c>
      <c r="C67" s="102"/>
      <c r="D67" s="102"/>
      <c r="E67" s="11"/>
      <c r="F67" s="26"/>
      <c r="G67" s="11"/>
      <c r="H67" s="30"/>
      <c r="I67" s="1"/>
      <c r="J67" s="2"/>
      <c r="K67" s="1"/>
      <c r="L67" s="1"/>
      <c r="M67" s="1"/>
      <c r="N67" s="1"/>
      <c r="O67" s="1"/>
      <c r="P67" s="1"/>
      <c r="Q67" s="1"/>
      <c r="R67" s="1"/>
      <c r="S67" s="1"/>
      <c r="T67" s="1"/>
      <c r="U67" s="1"/>
      <c r="V67" s="1"/>
      <c r="W67" s="1"/>
      <c r="X67" s="1"/>
    </row>
    <row r="68" spans="1:24" ht="90">
      <c r="A68" s="31">
        <f>A66+1</f>
        <v>58</v>
      </c>
      <c r="B68" s="12">
        <v>180</v>
      </c>
      <c r="C68" s="12" t="s">
        <v>9</v>
      </c>
      <c r="D68" s="18" t="s">
        <v>108</v>
      </c>
      <c r="E68" s="16"/>
      <c r="F68" s="26" t="str">
        <f t="shared" ref="F68:F118" si="6">"/"&amp;C68</f>
        <v>/m3</v>
      </c>
      <c r="G68" s="16"/>
      <c r="H68" s="32"/>
    </row>
    <row r="69" spans="1:24" ht="223.2" customHeight="1">
      <c r="A69" s="31">
        <f>A68+1</f>
        <v>59</v>
      </c>
      <c r="B69" s="12">
        <v>10</v>
      </c>
      <c r="C69" s="12" t="s">
        <v>51</v>
      </c>
      <c r="D69" s="18" t="s">
        <v>52</v>
      </c>
      <c r="E69" s="16"/>
      <c r="F69" s="26" t="str">
        <f t="shared" si="6"/>
        <v>/days</v>
      </c>
      <c r="G69" s="16"/>
      <c r="H69" s="32"/>
    </row>
    <row r="70" spans="1:24" ht="135">
      <c r="A70" s="31">
        <f t="shared" ref="A70:A72" si="7">A69+1</f>
        <v>60</v>
      </c>
      <c r="B70" s="12">
        <v>217.6</v>
      </c>
      <c r="C70" s="12" t="s">
        <v>9</v>
      </c>
      <c r="D70" s="18" t="s">
        <v>53</v>
      </c>
      <c r="E70" s="16"/>
      <c r="F70" s="26" t="str">
        <f t="shared" si="6"/>
        <v>/m3</v>
      </c>
      <c r="G70" s="16"/>
      <c r="H70" s="32"/>
    </row>
    <row r="71" spans="1:24" ht="60">
      <c r="A71" s="31">
        <f t="shared" si="7"/>
        <v>61</v>
      </c>
      <c r="B71" s="12">
        <v>30</v>
      </c>
      <c r="C71" s="12" t="s">
        <v>9</v>
      </c>
      <c r="D71" s="18" t="s">
        <v>26</v>
      </c>
      <c r="E71" s="16"/>
      <c r="F71" s="26" t="str">
        <f t="shared" si="6"/>
        <v>/m3</v>
      </c>
      <c r="G71" s="16"/>
      <c r="H71" s="32"/>
    </row>
    <row r="72" spans="1:24" ht="45">
      <c r="A72" s="31">
        <f t="shared" si="7"/>
        <v>62</v>
      </c>
      <c r="B72" s="12">
        <v>60</v>
      </c>
      <c r="C72" s="12" t="s">
        <v>12</v>
      </c>
      <c r="D72" s="18" t="s">
        <v>27</v>
      </c>
      <c r="E72" s="16"/>
      <c r="F72" s="26" t="str">
        <f t="shared" si="6"/>
        <v>/m2</v>
      </c>
      <c r="G72" s="16"/>
      <c r="H72" s="32"/>
    </row>
    <row r="73" spans="1:24" s="3" customFormat="1" ht="19.2" customHeight="1">
      <c r="A73" s="29"/>
      <c r="B73" s="102" t="s">
        <v>107</v>
      </c>
      <c r="C73" s="102"/>
      <c r="D73" s="102"/>
      <c r="E73" s="11"/>
      <c r="F73" s="26"/>
      <c r="G73" s="11"/>
      <c r="H73" s="30"/>
      <c r="I73" s="1"/>
      <c r="J73" s="2"/>
      <c r="K73" s="1"/>
      <c r="L73" s="1"/>
      <c r="M73" s="1"/>
      <c r="N73" s="1"/>
      <c r="O73" s="1"/>
      <c r="P73" s="1"/>
      <c r="Q73" s="1"/>
      <c r="R73" s="1"/>
      <c r="S73" s="1"/>
      <c r="T73" s="1"/>
      <c r="U73" s="1"/>
      <c r="V73" s="1"/>
      <c r="W73" s="1"/>
      <c r="X73" s="1"/>
    </row>
    <row r="74" spans="1:24" ht="43.2">
      <c r="A74" s="33">
        <f>A72+1</f>
        <v>63</v>
      </c>
      <c r="B74" s="19">
        <v>70</v>
      </c>
      <c r="C74" s="20" t="s">
        <v>68</v>
      </c>
      <c r="D74" s="61" t="s">
        <v>69</v>
      </c>
      <c r="E74" s="16"/>
      <c r="F74" s="26" t="str">
        <f t="shared" si="6"/>
        <v>/m2</v>
      </c>
      <c r="G74" s="16"/>
      <c r="H74" s="32"/>
    </row>
    <row r="75" spans="1:24" ht="86.4">
      <c r="A75" s="33">
        <f>A74+1</f>
        <v>64</v>
      </c>
      <c r="B75" s="19">
        <v>17</v>
      </c>
      <c r="C75" s="20" t="s">
        <v>70</v>
      </c>
      <c r="D75" s="61" t="s">
        <v>71</v>
      </c>
      <c r="E75" s="16"/>
      <c r="F75" s="26" t="str">
        <f t="shared" si="6"/>
        <v>/m3</v>
      </c>
      <c r="G75" s="16"/>
      <c r="H75" s="32"/>
    </row>
    <row r="76" spans="1:24" ht="88.2" customHeight="1">
      <c r="A76" s="33">
        <f t="shared" ref="A76:A117" si="8">A75+1</f>
        <v>65</v>
      </c>
      <c r="B76" s="19">
        <v>1.75</v>
      </c>
      <c r="C76" s="20" t="s">
        <v>70</v>
      </c>
      <c r="D76" s="61" t="s">
        <v>72</v>
      </c>
      <c r="E76" s="16"/>
      <c r="F76" s="26" t="str">
        <f t="shared" si="6"/>
        <v>/m3</v>
      </c>
      <c r="G76" s="16"/>
      <c r="H76" s="32"/>
    </row>
    <row r="77" spans="1:24" ht="43.2">
      <c r="A77" s="33">
        <f t="shared" si="8"/>
        <v>66</v>
      </c>
      <c r="B77" s="19">
        <v>13</v>
      </c>
      <c r="C77" s="20" t="s">
        <v>68</v>
      </c>
      <c r="D77" s="62" t="s">
        <v>73</v>
      </c>
      <c r="E77" s="16"/>
      <c r="F77" s="26" t="str">
        <f t="shared" si="6"/>
        <v>/m2</v>
      </c>
      <c r="G77" s="16"/>
      <c r="H77" s="32"/>
    </row>
    <row r="78" spans="1:24" ht="57.6">
      <c r="A78" s="33">
        <f t="shared" si="8"/>
        <v>67</v>
      </c>
      <c r="B78" s="19">
        <v>21</v>
      </c>
      <c r="C78" s="20" t="s">
        <v>68</v>
      </c>
      <c r="D78" s="61" t="s">
        <v>74</v>
      </c>
      <c r="E78" s="16"/>
      <c r="F78" s="26" t="str">
        <f t="shared" si="6"/>
        <v>/m2</v>
      </c>
      <c r="G78" s="16"/>
      <c r="H78" s="32"/>
    </row>
    <row r="79" spans="1:24" ht="43.2">
      <c r="A79" s="33">
        <f t="shared" si="8"/>
        <v>68</v>
      </c>
      <c r="B79" s="19">
        <v>10.5</v>
      </c>
      <c r="C79" s="20" t="s">
        <v>68</v>
      </c>
      <c r="D79" s="61" t="s">
        <v>75</v>
      </c>
      <c r="E79" s="16"/>
      <c r="F79" s="26" t="str">
        <f t="shared" si="6"/>
        <v>/m2</v>
      </c>
      <c r="G79" s="16"/>
      <c r="H79" s="32"/>
    </row>
    <row r="80" spans="1:24" ht="72">
      <c r="A80" s="33">
        <f t="shared" si="8"/>
        <v>69</v>
      </c>
      <c r="B80" s="19">
        <v>2.5</v>
      </c>
      <c r="C80" s="20" t="s">
        <v>70</v>
      </c>
      <c r="D80" s="62" t="s">
        <v>76</v>
      </c>
      <c r="E80" s="16"/>
      <c r="F80" s="26" t="str">
        <f t="shared" si="6"/>
        <v>/m3</v>
      </c>
      <c r="G80" s="16"/>
      <c r="H80" s="32"/>
    </row>
    <row r="81" spans="1:8" ht="100.8">
      <c r="A81" s="33">
        <f t="shared" si="8"/>
        <v>70</v>
      </c>
      <c r="B81" s="22">
        <v>0.5</v>
      </c>
      <c r="C81" s="20" t="s">
        <v>70</v>
      </c>
      <c r="D81" s="62" t="s">
        <v>77</v>
      </c>
      <c r="E81" s="16"/>
      <c r="F81" s="26" t="str">
        <f t="shared" si="6"/>
        <v>/m3</v>
      </c>
      <c r="G81" s="16"/>
      <c r="H81" s="32"/>
    </row>
    <row r="82" spans="1:8" ht="57.6">
      <c r="A82" s="33">
        <f t="shared" si="8"/>
        <v>71</v>
      </c>
      <c r="B82" s="23">
        <v>365</v>
      </c>
      <c r="C82" s="20" t="s">
        <v>78</v>
      </c>
      <c r="D82" s="62" t="s">
        <v>79</v>
      </c>
      <c r="E82" s="16"/>
      <c r="F82" s="26" t="str">
        <f t="shared" si="6"/>
        <v>/kg</v>
      </c>
      <c r="G82" s="16"/>
      <c r="H82" s="32"/>
    </row>
    <row r="83" spans="1:8" ht="72">
      <c r="A83" s="33">
        <f t="shared" si="8"/>
        <v>72</v>
      </c>
      <c r="B83" s="22">
        <v>6.5</v>
      </c>
      <c r="C83" s="20" t="s">
        <v>70</v>
      </c>
      <c r="D83" s="61" t="s">
        <v>80</v>
      </c>
      <c r="E83" s="16"/>
      <c r="F83" s="26" t="str">
        <f t="shared" si="6"/>
        <v>/m3</v>
      </c>
      <c r="G83" s="16"/>
      <c r="H83" s="32"/>
    </row>
    <row r="84" spans="1:8" ht="57.6">
      <c r="A84" s="33">
        <f t="shared" si="8"/>
        <v>73</v>
      </c>
      <c r="B84" s="23">
        <v>16</v>
      </c>
      <c r="C84" s="20" t="s">
        <v>70</v>
      </c>
      <c r="D84" s="61" t="s">
        <v>81</v>
      </c>
      <c r="E84" s="16"/>
      <c r="F84" s="26" t="str">
        <f t="shared" si="6"/>
        <v>/m3</v>
      </c>
      <c r="G84" s="16"/>
      <c r="H84" s="32"/>
    </row>
    <row r="85" spans="1:8" ht="43.2">
      <c r="A85" s="33">
        <f t="shared" si="8"/>
        <v>74</v>
      </c>
      <c r="B85" s="23">
        <v>85</v>
      </c>
      <c r="C85" s="20" t="s">
        <v>68</v>
      </c>
      <c r="D85" s="61" t="s">
        <v>82</v>
      </c>
      <c r="E85" s="16"/>
      <c r="F85" s="26" t="str">
        <f t="shared" si="6"/>
        <v>/m2</v>
      </c>
      <c r="G85" s="16"/>
      <c r="H85" s="32"/>
    </row>
    <row r="86" spans="1:8" ht="86.4">
      <c r="A86" s="33">
        <f t="shared" si="8"/>
        <v>75</v>
      </c>
      <c r="B86" s="22">
        <v>1</v>
      </c>
      <c r="C86" s="20" t="s">
        <v>68</v>
      </c>
      <c r="D86" s="62" t="s">
        <v>83</v>
      </c>
      <c r="E86" s="16"/>
      <c r="F86" s="26" t="str">
        <f t="shared" si="6"/>
        <v>/m2</v>
      </c>
      <c r="G86" s="16"/>
      <c r="H86" s="32"/>
    </row>
    <row r="87" spans="1:8" ht="72">
      <c r="A87" s="33">
        <f t="shared" si="8"/>
        <v>76</v>
      </c>
      <c r="B87" s="23">
        <v>170</v>
      </c>
      <c r="C87" s="20" t="s">
        <v>78</v>
      </c>
      <c r="D87" s="60" t="s">
        <v>211</v>
      </c>
      <c r="E87" s="16"/>
      <c r="F87" s="26" t="str">
        <f t="shared" si="6"/>
        <v>/kg</v>
      </c>
      <c r="G87" s="16"/>
      <c r="H87" s="32"/>
    </row>
    <row r="88" spans="1:8" ht="86.4">
      <c r="A88" s="33">
        <f t="shared" si="8"/>
        <v>77</v>
      </c>
      <c r="B88" s="19">
        <v>17</v>
      </c>
      <c r="C88" s="20" t="s">
        <v>68</v>
      </c>
      <c r="D88" s="61" t="s">
        <v>84</v>
      </c>
      <c r="E88" s="16"/>
      <c r="F88" s="26" t="str">
        <f t="shared" si="6"/>
        <v>/m2</v>
      </c>
      <c r="G88" s="16"/>
      <c r="H88" s="32"/>
    </row>
    <row r="89" spans="1:8" ht="72">
      <c r="A89" s="33">
        <f t="shared" si="8"/>
        <v>78</v>
      </c>
      <c r="B89" s="19">
        <v>1</v>
      </c>
      <c r="C89" s="20" t="s">
        <v>70</v>
      </c>
      <c r="D89" s="62" t="s">
        <v>85</v>
      </c>
      <c r="E89" s="16"/>
      <c r="F89" s="26" t="str">
        <f t="shared" si="6"/>
        <v>/m3</v>
      </c>
      <c r="G89" s="16"/>
      <c r="H89" s="32"/>
    </row>
    <row r="90" spans="1:8" ht="100.8">
      <c r="A90" s="33">
        <f t="shared" si="8"/>
        <v>79</v>
      </c>
      <c r="B90" s="19">
        <v>8</v>
      </c>
      <c r="C90" s="20" t="s">
        <v>68</v>
      </c>
      <c r="D90" s="62" t="s">
        <v>86</v>
      </c>
      <c r="E90" s="16"/>
      <c r="F90" s="26" t="str">
        <f t="shared" si="6"/>
        <v>/m2</v>
      </c>
      <c r="G90" s="16"/>
      <c r="H90" s="32"/>
    </row>
    <row r="91" spans="1:8" ht="129.6">
      <c r="A91" s="33">
        <f t="shared" si="8"/>
        <v>80</v>
      </c>
      <c r="B91" s="19">
        <v>24</v>
      </c>
      <c r="C91" s="20" t="s">
        <v>68</v>
      </c>
      <c r="D91" s="62" t="s">
        <v>87</v>
      </c>
      <c r="E91" s="16"/>
      <c r="F91" s="26" t="str">
        <f t="shared" si="6"/>
        <v>/m2</v>
      </c>
      <c r="G91" s="16"/>
      <c r="H91" s="32"/>
    </row>
    <row r="92" spans="1:8" ht="85.2" customHeight="1">
      <c r="A92" s="33">
        <f t="shared" si="8"/>
        <v>81</v>
      </c>
      <c r="B92" s="19">
        <v>3</v>
      </c>
      <c r="C92" s="20" t="s">
        <v>88</v>
      </c>
      <c r="D92" s="62" t="s">
        <v>89</v>
      </c>
      <c r="E92" s="16"/>
      <c r="F92" s="26" t="str">
        <f t="shared" si="6"/>
        <v>/nos</v>
      </c>
      <c r="G92" s="16"/>
      <c r="H92" s="32"/>
    </row>
    <row r="93" spans="1:8" ht="43.2">
      <c r="A93" s="33">
        <f t="shared" si="8"/>
        <v>82</v>
      </c>
      <c r="B93" s="19">
        <v>8</v>
      </c>
      <c r="C93" s="20" t="s">
        <v>88</v>
      </c>
      <c r="D93" s="62" t="s">
        <v>90</v>
      </c>
      <c r="E93" s="16"/>
      <c r="F93" s="26" t="str">
        <f t="shared" si="6"/>
        <v>/nos</v>
      </c>
      <c r="G93" s="16"/>
      <c r="H93" s="32"/>
    </row>
    <row r="94" spans="1:8" ht="43.2">
      <c r="A94" s="33">
        <f t="shared" si="8"/>
        <v>83</v>
      </c>
      <c r="B94" s="19">
        <v>2</v>
      </c>
      <c r="C94" s="20" t="s">
        <v>88</v>
      </c>
      <c r="D94" s="61" t="s">
        <v>91</v>
      </c>
      <c r="E94" s="16"/>
      <c r="F94" s="26" t="str">
        <f t="shared" si="6"/>
        <v>/nos</v>
      </c>
      <c r="G94" s="16"/>
      <c r="H94" s="32"/>
    </row>
    <row r="95" spans="1:8" ht="115.2">
      <c r="A95" s="33">
        <f t="shared" si="8"/>
        <v>84</v>
      </c>
      <c r="B95" s="19">
        <v>3</v>
      </c>
      <c r="C95" s="20" t="s">
        <v>92</v>
      </c>
      <c r="D95" s="60" t="s">
        <v>113</v>
      </c>
      <c r="E95" s="16"/>
      <c r="F95" s="26" t="str">
        <f t="shared" si="6"/>
        <v>/no</v>
      </c>
      <c r="G95" s="16"/>
      <c r="H95" s="32"/>
    </row>
    <row r="96" spans="1:8" ht="43.2">
      <c r="A96" s="33">
        <f t="shared" si="8"/>
        <v>85</v>
      </c>
      <c r="B96" s="19">
        <v>3</v>
      </c>
      <c r="C96" s="20" t="s">
        <v>88</v>
      </c>
      <c r="D96" s="61" t="s">
        <v>93</v>
      </c>
      <c r="E96" s="16"/>
      <c r="F96" s="26" t="str">
        <f t="shared" si="6"/>
        <v>/nos</v>
      </c>
      <c r="G96" s="16"/>
      <c r="H96" s="32"/>
    </row>
    <row r="97" spans="1:8" ht="55.2" customHeight="1">
      <c r="A97" s="33">
        <f t="shared" si="8"/>
        <v>86</v>
      </c>
      <c r="B97" s="19">
        <v>3</v>
      </c>
      <c r="C97" s="20" t="s">
        <v>88</v>
      </c>
      <c r="D97" s="61" t="s">
        <v>94</v>
      </c>
      <c r="E97" s="16"/>
      <c r="F97" s="26" t="str">
        <f t="shared" si="6"/>
        <v>/nos</v>
      </c>
      <c r="G97" s="16"/>
      <c r="H97" s="32"/>
    </row>
    <row r="98" spans="1:8" ht="139.80000000000001" customHeight="1">
      <c r="A98" s="33">
        <f t="shared" si="8"/>
        <v>87</v>
      </c>
      <c r="B98" s="19">
        <v>15</v>
      </c>
      <c r="C98" s="20" t="s">
        <v>95</v>
      </c>
      <c r="D98" s="60" t="s">
        <v>189</v>
      </c>
      <c r="E98" s="16"/>
      <c r="F98" s="26" t="str">
        <f t="shared" si="6"/>
        <v>/m</v>
      </c>
      <c r="G98" s="16"/>
      <c r="H98" s="32"/>
    </row>
    <row r="99" spans="1:8" ht="130.19999999999999" customHeight="1">
      <c r="A99" s="33">
        <f t="shared" si="8"/>
        <v>88</v>
      </c>
      <c r="B99" s="19">
        <v>4.5</v>
      </c>
      <c r="C99" s="20" t="s">
        <v>68</v>
      </c>
      <c r="D99" s="62" t="s">
        <v>96</v>
      </c>
      <c r="E99" s="16"/>
      <c r="F99" s="26" t="str">
        <f t="shared" si="6"/>
        <v>/m2</v>
      </c>
      <c r="G99" s="16"/>
      <c r="H99" s="32"/>
    </row>
    <row r="100" spans="1:8" ht="100.8">
      <c r="A100" s="33">
        <f t="shared" si="8"/>
        <v>89</v>
      </c>
      <c r="B100" s="19">
        <v>10</v>
      </c>
      <c r="C100" s="20" t="s">
        <v>95</v>
      </c>
      <c r="D100" s="61" t="s">
        <v>97</v>
      </c>
      <c r="E100" s="16"/>
      <c r="F100" s="26" t="str">
        <f t="shared" si="6"/>
        <v>/m</v>
      </c>
      <c r="G100" s="16"/>
      <c r="H100" s="32"/>
    </row>
    <row r="101" spans="1:8" ht="90" customHeight="1">
      <c r="A101" s="33">
        <f t="shared" si="8"/>
        <v>90</v>
      </c>
      <c r="B101" s="19">
        <v>10</v>
      </c>
      <c r="C101" s="20" t="s">
        <v>95</v>
      </c>
      <c r="D101" s="61" t="s">
        <v>98</v>
      </c>
      <c r="E101" s="16"/>
      <c r="F101" s="26" t="str">
        <f t="shared" si="6"/>
        <v>/m</v>
      </c>
      <c r="G101" s="16"/>
      <c r="H101" s="32"/>
    </row>
    <row r="102" spans="1:8" ht="89.4" customHeight="1">
      <c r="A102" s="33">
        <f t="shared" si="8"/>
        <v>91</v>
      </c>
      <c r="B102" s="19">
        <v>10</v>
      </c>
      <c r="C102" s="20" t="s">
        <v>95</v>
      </c>
      <c r="D102" s="62" t="s">
        <v>99</v>
      </c>
      <c r="E102" s="16"/>
      <c r="F102" s="26" t="str">
        <f t="shared" si="6"/>
        <v>/m</v>
      </c>
      <c r="G102" s="16"/>
      <c r="H102" s="32"/>
    </row>
    <row r="103" spans="1:8" ht="74.400000000000006" customHeight="1">
      <c r="A103" s="33">
        <f t="shared" si="8"/>
        <v>92</v>
      </c>
      <c r="B103" s="19">
        <v>10</v>
      </c>
      <c r="C103" s="20" t="s">
        <v>95</v>
      </c>
      <c r="D103" s="62" t="s">
        <v>100</v>
      </c>
      <c r="E103" s="16"/>
      <c r="F103" s="26" t="str">
        <f t="shared" si="6"/>
        <v>/m</v>
      </c>
      <c r="G103" s="16"/>
      <c r="H103" s="32"/>
    </row>
    <row r="104" spans="1:8" ht="90" customHeight="1">
      <c r="A104" s="33">
        <f t="shared" si="8"/>
        <v>93</v>
      </c>
      <c r="B104" s="19">
        <v>5</v>
      </c>
      <c r="C104" s="20" t="s">
        <v>95</v>
      </c>
      <c r="D104" s="61" t="s">
        <v>101</v>
      </c>
      <c r="E104" s="16"/>
      <c r="F104" s="26" t="str">
        <f t="shared" si="6"/>
        <v>/m</v>
      </c>
      <c r="G104" s="16"/>
      <c r="H104" s="32"/>
    </row>
    <row r="105" spans="1:8" ht="57.6">
      <c r="A105" s="33">
        <f t="shared" si="8"/>
        <v>94</v>
      </c>
      <c r="B105" s="19">
        <v>5</v>
      </c>
      <c r="C105" s="20" t="s">
        <v>95</v>
      </c>
      <c r="D105" s="61" t="s">
        <v>102</v>
      </c>
      <c r="E105" s="16"/>
      <c r="F105" s="26" t="str">
        <f t="shared" si="6"/>
        <v>/m</v>
      </c>
      <c r="G105" s="16"/>
      <c r="H105" s="32"/>
    </row>
    <row r="106" spans="1:8" ht="62.4" customHeight="1">
      <c r="A106" s="33">
        <f t="shared" si="8"/>
        <v>95</v>
      </c>
      <c r="B106" s="19">
        <v>15</v>
      </c>
      <c r="C106" s="20" t="s">
        <v>95</v>
      </c>
      <c r="D106" s="60" t="s">
        <v>187</v>
      </c>
      <c r="E106" s="16"/>
      <c r="F106" s="26" t="str">
        <f t="shared" si="6"/>
        <v>/m</v>
      </c>
      <c r="G106" s="16"/>
      <c r="H106" s="32"/>
    </row>
    <row r="107" spans="1:8" ht="25.8" customHeight="1">
      <c r="A107" s="33">
        <f t="shared" si="8"/>
        <v>96</v>
      </c>
      <c r="B107" s="24">
        <v>2</v>
      </c>
      <c r="C107" s="21" t="s">
        <v>95</v>
      </c>
      <c r="D107" s="60" t="s">
        <v>188</v>
      </c>
      <c r="E107" s="16"/>
      <c r="F107" s="26" t="str">
        <f t="shared" si="6"/>
        <v>/m</v>
      </c>
      <c r="G107" s="16"/>
      <c r="H107" s="32"/>
    </row>
    <row r="108" spans="1:8" ht="28.8">
      <c r="A108" s="33">
        <f t="shared" si="8"/>
        <v>97</v>
      </c>
      <c r="B108" s="24">
        <v>3</v>
      </c>
      <c r="C108" s="21" t="s">
        <v>88</v>
      </c>
      <c r="D108" s="61" t="s">
        <v>103</v>
      </c>
      <c r="E108" s="16"/>
      <c r="F108" s="26" t="str">
        <f t="shared" si="6"/>
        <v>/nos</v>
      </c>
      <c r="G108" s="16"/>
      <c r="H108" s="32"/>
    </row>
    <row r="109" spans="1:8" ht="28.8">
      <c r="A109" s="33">
        <f t="shared" si="8"/>
        <v>98</v>
      </c>
      <c r="B109" s="19">
        <v>2</v>
      </c>
      <c r="C109" s="20" t="s">
        <v>88</v>
      </c>
      <c r="D109" s="60" t="s">
        <v>186</v>
      </c>
      <c r="E109" s="16"/>
      <c r="F109" s="26" t="str">
        <f t="shared" si="6"/>
        <v>/nos</v>
      </c>
      <c r="G109" s="16"/>
      <c r="H109" s="32"/>
    </row>
    <row r="110" spans="1:8" ht="46.8" customHeight="1">
      <c r="A110" s="33">
        <f t="shared" si="8"/>
        <v>99</v>
      </c>
      <c r="B110" s="19">
        <v>1.5</v>
      </c>
      <c r="C110" s="20" t="s">
        <v>68</v>
      </c>
      <c r="D110" s="60" t="s">
        <v>185</v>
      </c>
      <c r="E110" s="16"/>
      <c r="F110" s="26" t="str">
        <f t="shared" si="6"/>
        <v>/m2</v>
      </c>
      <c r="G110" s="16"/>
      <c r="H110" s="32"/>
    </row>
    <row r="111" spans="1:8" ht="43.2">
      <c r="A111" s="33">
        <f t="shared" si="8"/>
        <v>100</v>
      </c>
      <c r="B111" s="19">
        <v>85</v>
      </c>
      <c r="C111" s="20" t="s">
        <v>68</v>
      </c>
      <c r="D111" s="60" t="s">
        <v>184</v>
      </c>
      <c r="E111" s="16"/>
      <c r="F111" s="26" t="str">
        <f t="shared" si="6"/>
        <v>/m2</v>
      </c>
      <c r="G111" s="16"/>
      <c r="H111" s="32"/>
    </row>
    <row r="112" spans="1:8" ht="57.6">
      <c r="A112" s="33">
        <f t="shared" si="8"/>
        <v>101</v>
      </c>
      <c r="B112" s="19">
        <v>85</v>
      </c>
      <c r="C112" s="20" t="s">
        <v>68</v>
      </c>
      <c r="D112" s="60" t="s">
        <v>183</v>
      </c>
      <c r="E112" s="16"/>
      <c r="F112" s="26" t="str">
        <f t="shared" si="6"/>
        <v>/m2</v>
      </c>
      <c r="G112" s="16"/>
      <c r="H112" s="32"/>
    </row>
    <row r="113" spans="1:8" ht="57.6">
      <c r="A113" s="33">
        <f t="shared" si="8"/>
        <v>102</v>
      </c>
      <c r="B113" s="19">
        <v>500</v>
      </c>
      <c r="C113" s="20" t="s">
        <v>104</v>
      </c>
      <c r="D113" s="62" t="s">
        <v>105</v>
      </c>
      <c r="E113" s="16"/>
      <c r="F113" s="26" t="str">
        <f t="shared" si="6"/>
        <v>/lr</v>
      </c>
      <c r="G113" s="16"/>
      <c r="H113" s="32"/>
    </row>
    <row r="114" spans="1:8" ht="86.4">
      <c r="A114" s="33">
        <f t="shared" si="8"/>
        <v>103</v>
      </c>
      <c r="B114" s="19">
        <v>3</v>
      </c>
      <c r="C114" s="20" t="s">
        <v>88</v>
      </c>
      <c r="D114" s="61" t="s">
        <v>106</v>
      </c>
      <c r="E114" s="16"/>
      <c r="F114" s="26" t="str">
        <f t="shared" si="6"/>
        <v>/nos</v>
      </c>
      <c r="G114" s="16"/>
      <c r="H114" s="32"/>
    </row>
    <row r="115" spans="1:8" ht="57.6">
      <c r="A115" s="33">
        <f t="shared" si="8"/>
        <v>104</v>
      </c>
      <c r="B115" s="19">
        <v>3</v>
      </c>
      <c r="C115" s="20" t="s">
        <v>88</v>
      </c>
      <c r="D115" s="60" t="s">
        <v>109</v>
      </c>
      <c r="E115" s="16"/>
      <c r="F115" s="26" t="str">
        <f t="shared" si="6"/>
        <v>/nos</v>
      </c>
      <c r="G115" s="16"/>
      <c r="H115" s="32"/>
    </row>
    <row r="116" spans="1:8" ht="61.8" customHeight="1">
      <c r="A116" s="33">
        <f t="shared" si="8"/>
        <v>105</v>
      </c>
      <c r="B116" s="19">
        <v>1</v>
      </c>
      <c r="C116" s="20" t="s">
        <v>92</v>
      </c>
      <c r="D116" s="60" t="s">
        <v>182</v>
      </c>
      <c r="E116" s="16"/>
      <c r="F116" s="26" t="str">
        <f t="shared" si="6"/>
        <v>/no</v>
      </c>
      <c r="G116" s="16"/>
      <c r="H116" s="32"/>
    </row>
    <row r="117" spans="1:8" ht="107.4" customHeight="1">
      <c r="A117" s="33">
        <f t="shared" si="8"/>
        <v>106</v>
      </c>
      <c r="B117" s="22">
        <v>1</v>
      </c>
      <c r="C117" s="20" t="s">
        <v>92</v>
      </c>
      <c r="D117" s="60" t="s">
        <v>181</v>
      </c>
      <c r="E117" s="16"/>
      <c r="F117" s="26" t="str">
        <f t="shared" si="6"/>
        <v>/no</v>
      </c>
      <c r="G117" s="16"/>
      <c r="H117" s="32"/>
    </row>
    <row r="118" spans="1:8" ht="30" customHeight="1">
      <c r="A118" s="31">
        <f>A117+1</f>
        <v>107</v>
      </c>
      <c r="B118" s="17">
        <v>1</v>
      </c>
      <c r="C118" s="12" t="s">
        <v>117</v>
      </c>
      <c r="D118" s="18" t="s">
        <v>119</v>
      </c>
      <c r="E118" s="16"/>
      <c r="F118" s="26" t="str">
        <f t="shared" si="6"/>
        <v>/LS</v>
      </c>
      <c r="G118" s="16"/>
      <c r="H118" s="32"/>
    </row>
    <row r="119" spans="1:8" ht="21.6" customHeight="1">
      <c r="A119" s="34"/>
      <c r="B119" s="16"/>
      <c r="C119" s="25"/>
      <c r="D119" s="28" t="s">
        <v>114</v>
      </c>
      <c r="E119" s="16"/>
      <c r="F119" s="16"/>
      <c r="G119" s="16"/>
      <c r="H119" s="32"/>
    </row>
    <row r="120" spans="1:8" ht="21.6" customHeight="1">
      <c r="A120" s="34"/>
      <c r="B120" s="16"/>
      <c r="C120" s="25"/>
      <c r="D120" s="28" t="s">
        <v>116</v>
      </c>
      <c r="E120" s="16"/>
      <c r="F120" s="16"/>
      <c r="G120" s="16"/>
      <c r="H120" s="32"/>
    </row>
    <row r="121" spans="1:8" ht="21.6" customHeight="1">
      <c r="A121" s="34"/>
      <c r="B121" s="16"/>
      <c r="C121" s="25"/>
      <c r="D121" s="28" t="s">
        <v>120</v>
      </c>
      <c r="E121" s="16"/>
      <c r="F121" s="16"/>
      <c r="G121" s="16"/>
      <c r="H121" s="32"/>
    </row>
    <row r="122" spans="1:8" ht="28.2" customHeight="1" thickBot="1">
      <c r="A122" s="35"/>
      <c r="B122" s="36"/>
      <c r="C122" s="37"/>
      <c r="D122" s="38" t="s">
        <v>115</v>
      </c>
      <c r="E122" s="36"/>
      <c r="F122" s="36"/>
      <c r="G122" s="36"/>
      <c r="H122" s="39"/>
    </row>
    <row r="123" spans="1:8" ht="30.6" customHeight="1">
      <c r="A123" s="87" t="s">
        <v>121</v>
      </c>
      <c r="B123" s="87"/>
      <c r="C123" s="87"/>
      <c r="D123" s="87"/>
      <c r="E123" s="87"/>
      <c r="F123" s="87"/>
      <c r="G123" s="87"/>
      <c r="H123" s="87"/>
    </row>
    <row r="125" spans="1:8">
      <c r="E125" s="89"/>
      <c r="F125" s="89"/>
    </row>
    <row r="126" spans="1:8" ht="18.600000000000001" customHeight="1">
      <c r="B126" s="88" t="s">
        <v>122</v>
      </c>
      <c r="C126" s="88"/>
      <c r="E126" s="90" t="s">
        <v>124</v>
      </c>
      <c r="F126" s="90"/>
    </row>
    <row r="127" spans="1:8" ht="27" customHeight="1">
      <c r="B127" s="88" t="s">
        <v>123</v>
      </c>
      <c r="C127" s="88"/>
      <c r="E127" s="90" t="s">
        <v>125</v>
      </c>
      <c r="F127" s="90"/>
    </row>
  </sheetData>
  <mergeCells count="17">
    <mergeCell ref="A1:H1"/>
    <mergeCell ref="A2:H2"/>
    <mergeCell ref="A3:H3"/>
    <mergeCell ref="B4:C4"/>
    <mergeCell ref="B73:D73"/>
    <mergeCell ref="B5:D5"/>
    <mergeCell ref="B29:D29"/>
    <mergeCell ref="B34:D34"/>
    <mergeCell ref="B44:D44"/>
    <mergeCell ref="B67:D67"/>
    <mergeCell ref="B53:D53"/>
    <mergeCell ref="A123:H123"/>
    <mergeCell ref="B126:C126"/>
    <mergeCell ref="B127:C127"/>
    <mergeCell ref="E125:F125"/>
    <mergeCell ref="E126:F126"/>
    <mergeCell ref="E127:F127"/>
  </mergeCells>
  <printOptions horizontalCentered="1"/>
  <pageMargins left="0.11811023622047245" right="0.11811023622047245" top="0.35433070866141736" bottom="0.35433070866141736" header="0.31496062992125984" footer="0.31496062992125984"/>
  <pageSetup paperSize="9" scale="67" orientation="landscape" r:id="rId1"/>
  <rowBreaks count="9" manualBreakCount="9">
    <brk id="15" max="7" man="1"/>
    <brk id="23" max="7" man="1"/>
    <brk id="33" max="7" man="1"/>
    <brk id="43" max="7" man="1"/>
    <brk id="52" max="7" man="1"/>
    <brk id="63" max="7" man="1"/>
    <brk id="72" max="16383" man="1"/>
    <brk id="101" max="7" man="1"/>
    <brk id="11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30E97-234F-4B44-99F8-627FCD45C78E}">
  <dimension ref="A1:H20"/>
  <sheetViews>
    <sheetView view="pageBreakPreview" zoomScaleNormal="100" zoomScaleSheetLayoutView="100" workbookViewId="0">
      <selection activeCell="A16" sqref="A16:F16"/>
    </sheetView>
  </sheetViews>
  <sheetFormatPr defaultColWidth="9.6640625" defaultRowHeight="14.4"/>
  <cols>
    <col min="1" max="1" width="2.44140625" style="69" customWidth="1"/>
    <col min="2" max="2" width="3.5546875" style="69" customWidth="1"/>
    <col min="3" max="3" width="11.5546875" style="64" customWidth="1"/>
    <col min="4" max="4" width="53.5546875" style="82" customWidth="1"/>
    <col min="5" max="5" width="38.44140625" style="69" customWidth="1"/>
    <col min="6" max="6" width="4.5546875" style="69" customWidth="1"/>
    <col min="7" max="16384" width="9.6640625" style="69"/>
  </cols>
  <sheetData>
    <row r="1" spans="1:8" s="65" customFormat="1" ht="25.2" customHeight="1">
      <c r="A1" s="103" t="s">
        <v>0</v>
      </c>
      <c r="B1" s="103"/>
      <c r="C1" s="103"/>
      <c r="D1" s="103"/>
      <c r="E1" s="103"/>
      <c r="F1" s="103"/>
      <c r="G1" s="64"/>
      <c r="H1" s="64"/>
    </row>
    <row r="2" spans="1:8" s="65" customFormat="1" ht="28.8" customHeight="1">
      <c r="A2" s="103" t="s">
        <v>111</v>
      </c>
      <c r="B2" s="103"/>
      <c r="C2" s="103"/>
      <c r="D2" s="103"/>
      <c r="E2" s="103"/>
      <c r="F2" s="103"/>
      <c r="G2" s="64"/>
      <c r="H2" s="64"/>
    </row>
    <row r="3" spans="1:8" s="65" customFormat="1" ht="22.2" customHeight="1" thickBot="1">
      <c r="A3" s="103" t="s">
        <v>190</v>
      </c>
      <c r="B3" s="103"/>
      <c r="C3" s="103"/>
      <c r="D3" s="103"/>
      <c r="E3" s="103"/>
      <c r="F3" s="103"/>
      <c r="G3" s="64"/>
      <c r="H3" s="64"/>
    </row>
    <row r="4" spans="1:8" ht="33.6" customHeight="1">
      <c r="A4" s="66"/>
      <c r="B4" s="66"/>
      <c r="C4" s="70" t="s">
        <v>191</v>
      </c>
      <c r="D4" s="71" t="s">
        <v>192</v>
      </c>
      <c r="E4" s="72"/>
      <c r="F4" s="66"/>
    </row>
    <row r="5" spans="1:8" ht="34.799999999999997" customHeight="1">
      <c r="A5" s="66"/>
      <c r="B5" s="66"/>
      <c r="C5" s="73" t="s">
        <v>193</v>
      </c>
      <c r="D5" s="74" t="s">
        <v>194</v>
      </c>
      <c r="E5" s="75"/>
      <c r="F5" s="66"/>
    </row>
    <row r="6" spans="1:8" ht="34.799999999999997" customHeight="1">
      <c r="A6" s="66"/>
      <c r="B6" s="66"/>
      <c r="C6" s="73" t="s">
        <v>195</v>
      </c>
      <c r="D6" s="74" t="s">
        <v>196</v>
      </c>
      <c r="E6" s="75"/>
      <c r="F6" s="66"/>
    </row>
    <row r="7" spans="1:8" ht="34.799999999999997" customHeight="1">
      <c r="A7" s="66"/>
      <c r="B7" s="66"/>
      <c r="C7" s="73" t="s">
        <v>197</v>
      </c>
      <c r="D7" s="74" t="s">
        <v>198</v>
      </c>
      <c r="E7" s="75"/>
      <c r="F7" s="66"/>
    </row>
    <row r="8" spans="1:8" ht="33" customHeight="1">
      <c r="A8" s="66"/>
      <c r="B8" s="66"/>
      <c r="C8" s="73" t="s">
        <v>199</v>
      </c>
      <c r="D8" s="74" t="s">
        <v>200</v>
      </c>
      <c r="E8" s="75"/>
      <c r="F8" s="66"/>
    </row>
    <row r="9" spans="1:8" ht="31.8" customHeight="1">
      <c r="A9" s="66"/>
      <c r="B9" s="66"/>
      <c r="C9" s="73" t="s">
        <v>201</v>
      </c>
      <c r="D9" s="74" t="s">
        <v>202</v>
      </c>
      <c r="E9" s="75"/>
      <c r="F9" s="66"/>
    </row>
    <row r="10" spans="1:8" ht="34.799999999999997" customHeight="1">
      <c r="A10" s="66"/>
      <c r="B10" s="66"/>
      <c r="C10" s="73" t="s">
        <v>203</v>
      </c>
      <c r="D10" s="74" t="s">
        <v>204</v>
      </c>
      <c r="E10" s="75"/>
      <c r="F10" s="66"/>
    </row>
    <row r="11" spans="1:8" ht="30.6" customHeight="1">
      <c r="A11" s="66"/>
      <c r="B11" s="66"/>
      <c r="C11" s="73"/>
      <c r="D11" s="76" t="s">
        <v>114</v>
      </c>
      <c r="E11" s="77"/>
      <c r="F11" s="66"/>
    </row>
    <row r="12" spans="1:8" ht="27.6" customHeight="1">
      <c r="A12" s="66"/>
      <c r="B12" s="66"/>
      <c r="C12" s="73"/>
      <c r="D12" s="76" t="s">
        <v>205</v>
      </c>
      <c r="E12" s="77"/>
      <c r="F12" s="66"/>
    </row>
    <row r="13" spans="1:8" ht="27.6" customHeight="1">
      <c r="A13" s="66"/>
      <c r="B13" s="66"/>
      <c r="C13" s="73"/>
      <c r="D13" s="76" t="s">
        <v>206</v>
      </c>
      <c r="E13" s="77"/>
      <c r="F13" s="66"/>
    </row>
    <row r="14" spans="1:8" ht="26.4" customHeight="1" thickBot="1">
      <c r="A14" s="66"/>
      <c r="B14" s="66"/>
      <c r="C14" s="78"/>
      <c r="D14" s="79" t="s">
        <v>115</v>
      </c>
      <c r="E14" s="80"/>
      <c r="F14" s="66"/>
      <c r="G14" s="81"/>
    </row>
    <row r="15" spans="1:8">
      <c r="A15" s="66"/>
      <c r="B15" s="66"/>
      <c r="C15" s="67"/>
      <c r="D15" s="68"/>
      <c r="E15" s="66"/>
      <c r="F15" s="66"/>
    </row>
    <row r="16" spans="1:8" ht="23.4" customHeight="1">
      <c r="A16" s="104" t="s">
        <v>121</v>
      </c>
      <c r="B16" s="104"/>
      <c r="C16" s="104"/>
      <c r="D16" s="104"/>
      <c r="E16" s="104"/>
      <c r="F16" s="104"/>
    </row>
    <row r="18" spans="1:5" s="65" customFormat="1" ht="25.8" customHeight="1">
      <c r="A18" s="105" t="s">
        <v>122</v>
      </c>
      <c r="B18" s="105"/>
      <c r="C18" s="105"/>
      <c r="D18" s="83"/>
      <c r="E18" s="84" t="s">
        <v>209</v>
      </c>
    </row>
    <row r="19" spans="1:5" s="65" customFormat="1" ht="25.8" customHeight="1">
      <c r="A19" s="105" t="s">
        <v>207</v>
      </c>
      <c r="B19" s="105"/>
      <c r="C19" s="105"/>
      <c r="D19" s="85"/>
      <c r="E19" s="86" t="s">
        <v>208</v>
      </c>
    </row>
    <row r="20" spans="1:5" ht="17.399999999999999" customHeight="1"/>
  </sheetData>
  <mergeCells count="6">
    <mergeCell ref="A1:F1"/>
    <mergeCell ref="A2:F2"/>
    <mergeCell ref="A3:F3"/>
    <mergeCell ref="A16:F16"/>
    <mergeCell ref="A19:C19"/>
    <mergeCell ref="A18:C18"/>
  </mergeCells>
  <printOptions horizontalCentered="1"/>
  <pageMargins left="0.51181102362204722" right="0.51181102362204722" top="0.35433070866141736" bottom="0.35433070866141736" header="0.31496062992125984" footer="0.31496062992125984"/>
  <pageSetup paperSize="9" scale="90"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AA93-7AE2-4A88-99D0-BDD1A1B154B5}">
  <dimension ref="A1:C36"/>
  <sheetViews>
    <sheetView view="pageBreakPreview" topLeftCell="A17" zoomScaleNormal="100" zoomScaleSheetLayoutView="100" workbookViewId="0">
      <selection activeCell="C35" sqref="C35"/>
    </sheetView>
  </sheetViews>
  <sheetFormatPr defaultRowHeight="13.8"/>
  <cols>
    <col min="1" max="1" width="5.33203125" style="47" bestFit="1" customWidth="1"/>
    <col min="2" max="2" width="47.77734375" style="40" customWidth="1"/>
    <col min="3" max="3" width="40.6640625" style="48" customWidth="1"/>
    <col min="4" max="16384" width="8.88671875" style="40"/>
  </cols>
  <sheetData>
    <row r="1" spans="1:3" ht="27" customHeight="1">
      <c r="A1" s="111" t="s">
        <v>0</v>
      </c>
      <c r="B1" s="111"/>
      <c r="C1" s="111"/>
    </row>
    <row r="2" spans="1:3" ht="27.6" customHeight="1">
      <c r="A2" s="111" t="s">
        <v>111</v>
      </c>
      <c r="B2" s="111"/>
      <c r="C2" s="111"/>
    </row>
    <row r="3" spans="1:3" ht="28.2" customHeight="1" thickBot="1">
      <c r="A3" s="107" t="s">
        <v>126</v>
      </c>
      <c r="B3" s="107"/>
      <c r="C3" s="108"/>
    </row>
    <row r="4" spans="1:3" ht="15.6">
      <c r="A4" s="49" t="s">
        <v>127</v>
      </c>
      <c r="B4" s="50" t="s">
        <v>128</v>
      </c>
      <c r="C4" s="51" t="s">
        <v>129</v>
      </c>
    </row>
    <row r="5" spans="1:3" ht="15.6">
      <c r="A5" s="52"/>
      <c r="B5" s="114" t="s">
        <v>130</v>
      </c>
      <c r="C5" s="115"/>
    </row>
    <row r="6" spans="1:3" ht="24" customHeight="1">
      <c r="A6" s="53">
        <f>A5+1</f>
        <v>1</v>
      </c>
      <c r="B6" s="41" t="s">
        <v>131</v>
      </c>
      <c r="C6" s="54" t="s">
        <v>167</v>
      </c>
    </row>
    <row r="7" spans="1:3" ht="22.8" customHeight="1">
      <c r="A7" s="53">
        <f t="shared" ref="A7:A17" si="0">A6+1</f>
        <v>2</v>
      </c>
      <c r="B7" s="42" t="s">
        <v>132</v>
      </c>
      <c r="C7" s="54" t="s">
        <v>168</v>
      </c>
    </row>
    <row r="8" spans="1:3" ht="32.4" customHeight="1">
      <c r="A8" s="53">
        <f t="shared" si="0"/>
        <v>3</v>
      </c>
      <c r="B8" s="43" t="s">
        <v>133</v>
      </c>
      <c r="C8" s="54" t="s">
        <v>167</v>
      </c>
    </row>
    <row r="9" spans="1:3" ht="21.6" customHeight="1">
      <c r="A9" s="53">
        <f t="shared" si="0"/>
        <v>4</v>
      </c>
      <c r="B9" s="44" t="s">
        <v>134</v>
      </c>
      <c r="C9" s="54" t="s">
        <v>167</v>
      </c>
    </row>
    <row r="10" spans="1:3" ht="23.4" customHeight="1">
      <c r="A10" s="53">
        <f t="shared" si="0"/>
        <v>5</v>
      </c>
      <c r="B10" s="45" t="s">
        <v>135</v>
      </c>
      <c r="C10" s="54" t="s">
        <v>167</v>
      </c>
    </row>
    <row r="11" spans="1:3" ht="18" customHeight="1">
      <c r="A11" s="53">
        <f t="shared" si="0"/>
        <v>6</v>
      </c>
      <c r="B11" s="46" t="s">
        <v>136</v>
      </c>
      <c r="C11" s="54" t="s">
        <v>169</v>
      </c>
    </row>
    <row r="12" spans="1:3" ht="17.399999999999999" customHeight="1">
      <c r="A12" s="53">
        <f t="shared" si="0"/>
        <v>7</v>
      </c>
      <c r="B12" s="44" t="s">
        <v>137</v>
      </c>
      <c r="C12" s="54" t="s">
        <v>170</v>
      </c>
    </row>
    <row r="13" spans="1:3" ht="22.95" customHeight="1">
      <c r="A13" s="53">
        <f t="shared" si="0"/>
        <v>8</v>
      </c>
      <c r="B13" s="42" t="s">
        <v>138</v>
      </c>
      <c r="C13" s="55" t="s">
        <v>139</v>
      </c>
    </row>
    <row r="14" spans="1:3" ht="22.95" customHeight="1">
      <c r="A14" s="53">
        <f t="shared" si="0"/>
        <v>9</v>
      </c>
      <c r="B14" s="44" t="s">
        <v>140</v>
      </c>
      <c r="C14" s="55" t="s">
        <v>171</v>
      </c>
    </row>
    <row r="15" spans="1:3" ht="22.95" customHeight="1">
      <c r="A15" s="53">
        <f t="shared" si="0"/>
        <v>10</v>
      </c>
      <c r="B15" s="44" t="s">
        <v>141</v>
      </c>
      <c r="C15" s="55" t="s">
        <v>139</v>
      </c>
    </row>
    <row r="16" spans="1:3" ht="22.95" customHeight="1">
      <c r="A16" s="53">
        <f t="shared" si="0"/>
        <v>11</v>
      </c>
      <c r="B16" s="42" t="s">
        <v>142</v>
      </c>
      <c r="C16" s="55" t="s">
        <v>143</v>
      </c>
    </row>
    <row r="17" spans="1:3" ht="22.95" customHeight="1">
      <c r="A17" s="53">
        <f t="shared" si="0"/>
        <v>12</v>
      </c>
      <c r="B17" s="42" t="s">
        <v>144</v>
      </c>
      <c r="C17" s="54" t="s">
        <v>172</v>
      </c>
    </row>
    <row r="18" spans="1:3" ht="22.2" customHeight="1">
      <c r="A18" s="53">
        <v>13</v>
      </c>
      <c r="B18" s="42" t="s">
        <v>145</v>
      </c>
      <c r="C18" s="54" t="s">
        <v>173</v>
      </c>
    </row>
    <row r="19" spans="1:3" ht="19.8" customHeight="1">
      <c r="A19" s="53">
        <v>14</v>
      </c>
      <c r="B19" s="42" t="s">
        <v>146</v>
      </c>
      <c r="C19" s="54" t="s">
        <v>174</v>
      </c>
    </row>
    <row r="20" spans="1:3" ht="19.8" customHeight="1">
      <c r="A20" s="53">
        <v>15</v>
      </c>
      <c r="B20" s="42" t="s">
        <v>147</v>
      </c>
      <c r="C20" s="54" t="s">
        <v>175</v>
      </c>
    </row>
    <row r="21" spans="1:3" ht="19.8" customHeight="1">
      <c r="A21" s="53">
        <v>16</v>
      </c>
      <c r="B21" s="42" t="s">
        <v>165</v>
      </c>
      <c r="C21" s="54" t="s">
        <v>176</v>
      </c>
    </row>
    <row r="22" spans="1:3" ht="20.399999999999999" customHeight="1">
      <c r="A22" s="53">
        <v>17</v>
      </c>
      <c r="B22" s="42" t="s">
        <v>148</v>
      </c>
      <c r="C22" s="54" t="s">
        <v>172</v>
      </c>
    </row>
    <row r="23" spans="1:3">
      <c r="A23" s="53"/>
      <c r="B23" s="112" t="s">
        <v>149</v>
      </c>
      <c r="C23" s="113"/>
    </row>
    <row r="24" spans="1:3" ht="20.399999999999999" customHeight="1">
      <c r="A24" s="53">
        <v>1</v>
      </c>
      <c r="B24" s="41" t="s">
        <v>150</v>
      </c>
      <c r="C24" s="54" t="s">
        <v>177</v>
      </c>
    </row>
    <row r="25" spans="1:3" ht="18" customHeight="1">
      <c r="A25" s="53">
        <v>2</v>
      </c>
      <c r="B25" s="41" t="s">
        <v>151</v>
      </c>
      <c r="C25" s="54" t="s">
        <v>177</v>
      </c>
    </row>
    <row r="26" spans="1:3" ht="19.8" customHeight="1">
      <c r="A26" s="53">
        <v>3</v>
      </c>
      <c r="B26" s="41" t="s">
        <v>152</v>
      </c>
      <c r="C26" s="54" t="s">
        <v>177</v>
      </c>
    </row>
    <row r="27" spans="1:3">
      <c r="A27" s="53"/>
      <c r="B27" s="109" t="s">
        <v>153</v>
      </c>
      <c r="C27" s="110"/>
    </row>
    <row r="28" spans="1:3" ht="20.55" customHeight="1">
      <c r="A28" s="53">
        <f>A27+1</f>
        <v>1</v>
      </c>
      <c r="B28" s="44" t="s">
        <v>154</v>
      </c>
      <c r="C28" s="55" t="s">
        <v>155</v>
      </c>
    </row>
    <row r="29" spans="1:3" ht="20.55" customHeight="1">
      <c r="A29" s="53">
        <f t="shared" ref="A29:A30" si="1">A28+1</f>
        <v>2</v>
      </c>
      <c r="B29" s="44" t="s">
        <v>156</v>
      </c>
      <c r="C29" s="55" t="s">
        <v>157</v>
      </c>
    </row>
    <row r="30" spans="1:3" ht="20.55" customHeight="1">
      <c r="A30" s="53">
        <f t="shared" si="1"/>
        <v>3</v>
      </c>
      <c r="B30" s="44" t="s">
        <v>158</v>
      </c>
      <c r="C30" s="56" t="s">
        <v>159</v>
      </c>
    </row>
    <row r="31" spans="1:3" ht="20.55" customHeight="1">
      <c r="A31" s="53">
        <v>4</v>
      </c>
      <c r="B31" s="41" t="s">
        <v>166</v>
      </c>
      <c r="C31" s="56" t="s">
        <v>212</v>
      </c>
    </row>
    <row r="32" spans="1:3">
      <c r="A32" s="53"/>
      <c r="B32" s="109" t="s">
        <v>160</v>
      </c>
      <c r="C32" s="110"/>
    </row>
    <row r="33" spans="1:3" ht="18.600000000000001" customHeight="1">
      <c r="A33" s="53">
        <f>A32+1</f>
        <v>1</v>
      </c>
      <c r="B33" s="42" t="s">
        <v>161</v>
      </c>
      <c r="C33" s="54" t="s">
        <v>178</v>
      </c>
    </row>
    <row r="34" spans="1:3" ht="20.399999999999999" customHeight="1">
      <c r="A34" s="53">
        <f t="shared" ref="A34:A35" si="2">A33+1</f>
        <v>2</v>
      </c>
      <c r="B34" s="42" t="s">
        <v>162</v>
      </c>
      <c r="C34" s="56" t="s">
        <v>163</v>
      </c>
    </row>
    <row r="35" spans="1:3" ht="19.8" customHeight="1" thickBot="1">
      <c r="A35" s="57">
        <f t="shared" si="2"/>
        <v>3</v>
      </c>
      <c r="B35" s="58" t="s">
        <v>164</v>
      </c>
      <c r="C35" s="59" t="s">
        <v>178</v>
      </c>
    </row>
    <row r="36" spans="1:3" ht="43.8" customHeight="1">
      <c r="A36" s="106" t="s">
        <v>179</v>
      </c>
      <c r="B36" s="106"/>
      <c r="C36" s="106"/>
    </row>
  </sheetData>
  <mergeCells count="8">
    <mergeCell ref="A36:C36"/>
    <mergeCell ref="A3:C3"/>
    <mergeCell ref="B27:C27"/>
    <mergeCell ref="B32:C32"/>
    <mergeCell ref="A1:C1"/>
    <mergeCell ref="A2:C2"/>
    <mergeCell ref="B23:C23"/>
    <mergeCell ref="B5:C5"/>
  </mergeCells>
  <pageMargins left="0.70866141732283472" right="0.70866141732283472" top="0.74803149606299213" bottom="0.74803149606299213" header="0.31496062992125984" footer="0.31496062992125984"/>
  <pageSetup paperSize="9" scale="86" orientation="portrait" horizontalDpi="4294967293" verticalDpi="4294967293" r:id="rId1"/>
  <headerFooter>
    <oddFooter>&amp;R&amp;"-,Bold"Sign &amp; Seal Of Contractor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8820D-9392-4092-8580-7E5C463BE333}">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Schedule</vt:lpstr>
      <vt:lpstr>ABSTRACT</vt:lpstr>
      <vt:lpstr>General Specification sheet</vt:lpstr>
      <vt:lpstr>Sheet1</vt:lpstr>
      <vt:lpstr>ABSTRACT!Print_Area</vt:lpstr>
      <vt:lpstr>'General Specification sheet'!Print_Area</vt:lpstr>
      <vt:lpstr>Schedule!Print_Area</vt:lpstr>
      <vt:lpstr>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veena nair</dc:creator>
  <cp:lastModifiedBy>veena nair</cp:lastModifiedBy>
  <cp:lastPrinted>2024-11-26T05:05:53Z</cp:lastPrinted>
  <dcterms:created xsi:type="dcterms:W3CDTF">2015-06-05T18:17:20Z</dcterms:created>
  <dcterms:modified xsi:type="dcterms:W3CDTF">2024-11-26T08:58:01Z</dcterms:modified>
</cp:coreProperties>
</file>